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tabRatio="886" activeTab="0"/>
  </bookViews>
  <sheets>
    <sheet name="NMDE ekipno)" sheetId="1" r:id="rId1"/>
    <sheet name="NMDE pos" sheetId="2" r:id="rId2"/>
    <sheet name="MDE ekipno" sheetId="3" r:id="rId3"/>
    <sheet name="MDE pos" sheetId="4" r:id="rId4"/>
    <sheet name="SDE ekipno" sheetId="5" r:id="rId5"/>
    <sheet name="SDE pos" sheetId="6" r:id="rId6"/>
    <sheet name="NMDI ekipno" sheetId="7" r:id="rId7"/>
    <sheet name="NMDI pos" sheetId="8" r:id="rId8"/>
    <sheet name="MDI ekipno" sheetId="9" r:id="rId9"/>
    <sheet name="MDI pos" sheetId="10" r:id="rId10"/>
    <sheet name="SDI ekipno" sheetId="11" r:id="rId11"/>
    <sheet name="SDI pos" sheetId="12" r:id="rId12"/>
    <sheet name="Obrazec" sheetId="13" r:id="rId13"/>
    <sheet name="Prvine" sheetId="14" r:id="rId14"/>
  </sheets>
  <definedNames/>
  <calcPr fullCalcOnLoad="1"/>
</workbook>
</file>

<file path=xl/sharedStrings.xml><?xml version="1.0" encoding="utf-8"?>
<sst xmlns="http://schemas.openxmlformats.org/spreadsheetml/2006/main" count="1819" uniqueCount="411">
  <si>
    <t>1.</t>
  </si>
  <si>
    <t>Ekipa</t>
  </si>
  <si>
    <t>Obvezna prvina</t>
  </si>
  <si>
    <t>Izhodiščna ocena</t>
  </si>
  <si>
    <t>1. poljubna prvina</t>
  </si>
  <si>
    <t>2. poljubna prvina</t>
  </si>
  <si>
    <t>3. poljubna prvina</t>
  </si>
  <si>
    <t>SKUPAJ</t>
  </si>
  <si>
    <t>Uvrstitev</t>
  </si>
  <si>
    <t>Organizator: OŠ Brežice</t>
  </si>
  <si>
    <r>
      <rPr>
        <b/>
        <sz val="12"/>
        <color indexed="8"/>
        <rFont val="Tahoma"/>
        <family val="2"/>
      </rPr>
      <t>NAJMLAJŠE UČENKE</t>
    </r>
    <r>
      <rPr>
        <b/>
        <sz val="10"/>
        <color indexed="8"/>
        <rFont val="Tahoma"/>
        <family val="2"/>
      </rPr>
      <t xml:space="preserve"> (letnik 2005 in mlajše)</t>
    </r>
  </si>
  <si>
    <r>
      <t xml:space="preserve">AKROBATIKA ZA OSNOVNE ŠOLE - polfinalno tekmovanje - </t>
    </r>
    <r>
      <rPr>
        <b/>
        <sz val="10"/>
        <color indexed="8"/>
        <rFont val="Tahoma"/>
        <family val="2"/>
      </rPr>
      <t>2. skupina</t>
    </r>
  </si>
  <si>
    <r>
      <rPr>
        <b/>
        <sz val="12"/>
        <color indexed="8"/>
        <rFont val="Tahoma"/>
        <family val="2"/>
      </rPr>
      <t>MLAJŠE UČENKE</t>
    </r>
    <r>
      <rPr>
        <b/>
        <sz val="10"/>
        <color indexed="8"/>
        <rFont val="Tahoma"/>
        <family val="2"/>
      </rPr>
      <t xml:space="preserve"> (letnik 2004, 2003, 2002)</t>
    </r>
  </si>
  <si>
    <r>
      <rPr>
        <b/>
        <sz val="12"/>
        <color indexed="8"/>
        <rFont val="Tahoma"/>
        <family val="2"/>
      </rPr>
      <t>STAREJŠE UČENKE</t>
    </r>
    <r>
      <rPr>
        <b/>
        <sz val="10"/>
        <color indexed="8"/>
        <rFont val="Tahoma"/>
        <family val="2"/>
      </rPr>
      <t xml:space="preserve"> (letnik 2001, 2000, 1999)</t>
    </r>
  </si>
  <si>
    <t>EKIPA</t>
  </si>
  <si>
    <t>Ekipna uvrstitev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</si>
  <si>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</si>
  <si>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</si>
  <si>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</si>
  <si>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</si>
  <si>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</si>
  <si>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</si>
  <si>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</si>
  <si>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</si>
  <si>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</si>
  <si>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</si>
  <si>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</si>
  <si>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</si>
  <si>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</si>
  <si>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</si>
  <si>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r>
      <rPr>
        <b/>
        <sz val="12"/>
        <color indexed="8"/>
        <rFont val="Tahoma"/>
        <family val="2"/>
      </rPr>
      <t xml:space="preserve">NAJMLAJŠI UČENCI </t>
    </r>
    <r>
      <rPr>
        <b/>
        <sz val="10"/>
        <color indexed="8"/>
        <rFont val="Tahoma"/>
        <family val="2"/>
      </rPr>
      <t>(letnik 2005 in mlajši)</t>
    </r>
  </si>
  <si>
    <r>
      <rPr>
        <b/>
        <sz val="12"/>
        <color indexed="8"/>
        <rFont val="Tahoma"/>
        <family val="2"/>
      </rPr>
      <t>MLAJŠI UČENCI</t>
    </r>
    <r>
      <rPr>
        <b/>
        <sz val="10"/>
        <color indexed="8"/>
        <rFont val="Tahoma"/>
        <family val="2"/>
      </rPr>
      <t xml:space="preserve"> (letnik 2004, 2003, 2002)</t>
    </r>
  </si>
  <si>
    <r>
      <rPr>
        <b/>
        <sz val="12"/>
        <color indexed="8"/>
        <rFont val="Tahoma"/>
        <family val="2"/>
      </rPr>
      <t>STAREJŠI UČENCI</t>
    </r>
    <r>
      <rPr>
        <b/>
        <sz val="10"/>
        <color indexed="8"/>
        <rFont val="Tahoma"/>
        <family val="2"/>
      </rPr>
      <t xml:space="preserve"> (letnik 2001, 2000, 1999)</t>
    </r>
  </si>
  <si>
    <t>PRIJAVNICA:</t>
  </si>
  <si>
    <t>NAJMLAJŠI UČENCI (letnik 2005 in mlajši)</t>
  </si>
  <si>
    <t>(obkroži kategorijo)</t>
  </si>
  <si>
    <t>MLAJŠI UČENCI (letnik 2004, 2003, 2002)</t>
  </si>
  <si>
    <t>STAREJŠI UČENCI (letnik 2001, 2000, 1999)</t>
  </si>
  <si>
    <t>NAJMLAJŠE UČENKE (letnik 2005 in mlajše)</t>
  </si>
  <si>
    <t>MLAJŠE UČENKE (letnik 2004, 2003, 2002)</t>
  </si>
  <si>
    <t>STAREJŠE UČENKE (letnik 2001, 2000, 1999)</t>
  </si>
  <si>
    <t>Preval naprej (obvezna prvina)</t>
  </si>
  <si>
    <t>PRVINA</t>
  </si>
  <si>
    <t>Skok stegnjeno</t>
  </si>
  <si>
    <t>Skok skrčeno</t>
  </si>
  <si>
    <t>Skok prednožno raznožno</t>
  </si>
  <si>
    <t>Skok stegnjeno z obratom za 180°</t>
  </si>
  <si>
    <t>Preval naprej raznožno</t>
  </si>
  <si>
    <t>Preval nazaj</t>
  </si>
  <si>
    <t>Skok prednožno snožno</t>
  </si>
  <si>
    <t>Skok stegnjeno z obratom za 360°</t>
  </si>
  <si>
    <t>Preval nazaj raznožno</t>
  </si>
  <si>
    <t>Preval nazaj snožno stegnjeno</t>
  </si>
  <si>
    <t>Preval letno</t>
  </si>
  <si>
    <t>Stoja na rokah</t>
  </si>
  <si>
    <t>Stoja preval naprej</t>
  </si>
  <si>
    <t>Premet v stran</t>
  </si>
  <si>
    <t>Preval nazaj raznožno (obvezna prvina)</t>
  </si>
  <si>
    <t>Preval naprej</t>
  </si>
  <si>
    <t>Preval naprej snožno stegnjeno</t>
  </si>
  <si>
    <t>16.</t>
  </si>
  <si>
    <t>17.</t>
  </si>
  <si>
    <t>18.</t>
  </si>
  <si>
    <t>Stoja na rokah s sonožnim odrivom in preval naprej</t>
  </si>
  <si>
    <t>19.</t>
  </si>
  <si>
    <t>Preval nazaj v stojo na rokah</t>
  </si>
  <si>
    <t>20.</t>
  </si>
  <si>
    <t>Premet v stran z obratom za 90° nazaj</t>
  </si>
  <si>
    <t>21.</t>
  </si>
  <si>
    <t>22.</t>
  </si>
  <si>
    <t>Most naprej</t>
  </si>
  <si>
    <t>Vzklopka z glave</t>
  </si>
  <si>
    <t>23.</t>
  </si>
  <si>
    <t>Premet naprej</t>
  </si>
  <si>
    <t>24.</t>
  </si>
  <si>
    <t>Most nazaj</t>
  </si>
  <si>
    <t>Starejši dečki in deklice (12 - 14 let oziroma 7. - 9. razred)</t>
  </si>
  <si>
    <t>Mlajši dečki in deklice (9 - 11 let oziroma 4. - 6. razred)</t>
  </si>
  <si>
    <t>Najmlajši dečki in deklice (6 - 8 let oziroma 1. - 3. razred)</t>
  </si>
  <si>
    <t>Premet v stran (obvezna prvina)</t>
  </si>
  <si>
    <t>25.</t>
  </si>
  <si>
    <t>26.</t>
  </si>
  <si>
    <t>27.</t>
  </si>
  <si>
    <t>28.</t>
  </si>
  <si>
    <t>Premet naprej na eno nogo</t>
  </si>
  <si>
    <t>S sonožnim odrivom premet naprej</t>
  </si>
  <si>
    <t>Premet nazaj</t>
  </si>
  <si>
    <t>Salto naprej skrčeno</t>
  </si>
  <si>
    <t>Salto nazaj skrčeno</t>
  </si>
  <si>
    <t>Obvezni skok</t>
  </si>
  <si>
    <t>SEŠTEVEK</t>
  </si>
  <si>
    <t>ŠT.</t>
  </si>
  <si>
    <t>I.O.</t>
  </si>
  <si>
    <t>ODB.</t>
  </si>
  <si>
    <t>K.O.</t>
  </si>
  <si>
    <t>Seštevek ekipe 4 + 1</t>
  </si>
  <si>
    <t>Vrsta tekmovanja: ŠŠT - AKROBATIKA</t>
  </si>
  <si>
    <t>1. poljubni skok</t>
  </si>
  <si>
    <t>2. poljubni skok</t>
  </si>
  <si>
    <t>3. poljubni skok</t>
  </si>
  <si>
    <r>
      <t>Organizator</t>
    </r>
    <r>
      <rPr>
        <b/>
        <sz val="10"/>
        <color indexed="8"/>
        <rFont val="Times New Roman"/>
        <family val="1"/>
      </rPr>
      <t>:  GIMNASTIČNA ZVEZA SLOVENIJE in OŠ BREŽICE</t>
    </r>
  </si>
  <si>
    <r>
      <t xml:space="preserve">datum: </t>
    </r>
    <r>
      <rPr>
        <b/>
        <sz val="10"/>
        <color indexed="8"/>
        <rFont val="Times New Roman"/>
        <family val="1"/>
      </rPr>
      <t xml:space="preserve"> 28.11.2013    </t>
    </r>
  </si>
  <si>
    <t>Brežice, 28.11.2013</t>
  </si>
  <si>
    <t xml:space="preserve">Šola:________________________________________________________________________________________         </t>
  </si>
  <si>
    <t>BAN ZINA</t>
  </si>
  <si>
    <t>ANTONA UKMARJA KOPER</t>
  </si>
  <si>
    <t>DODIČ EVA</t>
  </si>
  <si>
    <t>GIŽON REBEKA</t>
  </si>
  <si>
    <t>PRODAN PIJA</t>
  </si>
  <si>
    <t>ZINDOVIČ TINKARA</t>
  </si>
  <si>
    <t>VOJKE ŠMUC IZOLA</t>
  </si>
  <si>
    <t>LAKOSELJAC ANJA</t>
  </si>
  <si>
    <t>ELVIRE VATOVEC KOPER</t>
  </si>
  <si>
    <t>BLAŽEK METKA</t>
  </si>
  <si>
    <t>EKSTANIČ KARIN</t>
  </si>
  <si>
    <t>DEKANI</t>
  </si>
  <si>
    <t>OKOREN LAURA</t>
  </si>
  <si>
    <t>PIŠTOLAC GAJA</t>
  </si>
  <si>
    <t>PRIMOŽIČ ERIKA</t>
  </si>
  <si>
    <t>REJA ANASTASIA</t>
  </si>
  <si>
    <t>ŠVAB BRIGITA</t>
  </si>
  <si>
    <t>DUŠANA BORDONA SEMEDELA</t>
  </si>
  <si>
    <t>FRANIČ VERONIKA</t>
  </si>
  <si>
    <t>GASHI DORETINA</t>
  </si>
  <si>
    <t>NIKOLOVSKA MANUELA</t>
  </si>
  <si>
    <t>POLJŠAK TEJA</t>
  </si>
  <si>
    <t>SABADIN ELA</t>
  </si>
  <si>
    <t>SABADIN ZALA</t>
  </si>
  <si>
    <t>SLAPERNIK KRISTINA</t>
  </si>
  <si>
    <t>VODIŠEK MARINA</t>
  </si>
  <si>
    <t>AJDNIK MAJA</t>
  </si>
  <si>
    <t>SAVA KLADNIKA SEVNICA</t>
  </si>
  <si>
    <t>BAUTIN IZA</t>
  </si>
  <si>
    <t>BEDEK ANA</t>
  </si>
  <si>
    <t>BUDNA SUZANA</t>
  </si>
  <si>
    <t>STARIČ JERNEJA</t>
  </si>
  <si>
    <t>L. B. BRATUŠA RENČE</t>
  </si>
  <si>
    <t>PREGELJ META</t>
  </si>
  <si>
    <t>OSKARJA KOVAČIČA ŠKOFIJE</t>
  </si>
  <si>
    <t>HARCET JANA</t>
  </si>
  <si>
    <t>STOPIČE</t>
  </si>
  <si>
    <t>TRAMPUŠ MAŠA</t>
  </si>
  <si>
    <t>M. VILHARJA POSTOJNA</t>
  </si>
  <si>
    <t>BREMEC NIKA</t>
  </si>
  <si>
    <t>SIMČIČ KATJUŠA</t>
  </si>
  <si>
    <t>SIMČIČ KLARA</t>
  </si>
  <si>
    <t>SIMŠIČ ULA</t>
  </si>
  <si>
    <t>BREŽICE</t>
  </si>
  <si>
    <t>DENŽIČ KATJA</t>
  </si>
  <si>
    <t>ILJAŽ SARA</t>
  </si>
  <si>
    <t>PRESKAR ANA</t>
  </si>
  <si>
    <t>VRETIČ TJAŠA</t>
  </si>
  <si>
    <t>BOGOMIRA MAGAJNE DIVAČA</t>
  </si>
  <si>
    <t>ČEPER MARTINA</t>
  </si>
  <si>
    <t>D. KETTEJA ILIRSKA BISTRICA</t>
  </si>
  <si>
    <t>UJČIČ ŠPELA</t>
  </si>
  <si>
    <t>NOVAK TIMOTEJ</t>
  </si>
  <si>
    <t>FERJANČIČ ALJAŽ</t>
  </si>
  <si>
    <t>PREGELJ MIHA</t>
  </si>
  <si>
    <t>ŠPACAPAN ANEJ</t>
  </si>
  <si>
    <t>ZORN ŽAN</t>
  </si>
  <si>
    <t>FLEGO ERIK</t>
  </si>
  <si>
    <t>KAJS MATIJA</t>
  </si>
  <si>
    <t>KUNST BENO</t>
  </si>
  <si>
    <t>OŠTRBENK VID</t>
  </si>
  <si>
    <t>VOGLAR LENART</t>
  </si>
  <si>
    <t>BRŽAN MAJ</t>
  </si>
  <si>
    <t>JENKO NIK</t>
  </si>
  <si>
    <t>MAVC LUKA</t>
  </si>
  <si>
    <t>KEVO NIKOLAJ</t>
  </si>
  <si>
    <t>KOVAČIČ VID</t>
  </si>
  <si>
    <t>ROVAN JAK</t>
  </si>
  <si>
    <t>DE FAVERI KRISTJAN</t>
  </si>
  <si>
    <t>KOS KIM</t>
  </si>
  <si>
    <t>KRMAC LANA</t>
  </si>
  <si>
    <t>LOVREČIČ BRINA</t>
  </si>
  <si>
    <t>MADŽAROVIČ TAYRA</t>
  </si>
  <si>
    <t>MOČIBOB SCARLET</t>
  </si>
  <si>
    <t>PETRIČ ALJA</t>
  </si>
  <si>
    <t>PRAŽNIKAR RONJA</t>
  </si>
  <si>
    <t>SKOK LIN</t>
  </si>
  <si>
    <t>SUKANOVIČ LEJLA</t>
  </si>
  <si>
    <t>ŽERAK SARA</t>
  </si>
  <si>
    <t>ČAČIĆ BLAŽEK NINA</t>
  </si>
  <si>
    <t>FRANCE ZALA</t>
  </si>
  <si>
    <t>GAČNIK KATJUŠA</t>
  </si>
  <si>
    <t>LOVRIČ EVA</t>
  </si>
  <si>
    <t>ULAGA ZOJA</t>
  </si>
  <si>
    <t>JUDEŽ ŽIVA</t>
  </si>
  <si>
    <t>NOVAK NINA</t>
  </si>
  <si>
    <t>POTRČ GEA</t>
  </si>
  <si>
    <t>ŠMARJE PRI KOPRU</t>
  </si>
  <si>
    <t>ALAGIĆ EDA</t>
  </si>
  <si>
    <t>GLAVINA GAJA</t>
  </si>
  <si>
    <t>SABADIN TADEJA</t>
  </si>
  <si>
    <t>ŠTEFAN SOFIA</t>
  </si>
  <si>
    <t>JURMAN HANA</t>
  </si>
  <si>
    <t>PINTERIČ NAJA</t>
  </si>
  <si>
    <t>TRETNJAK EMA</t>
  </si>
  <si>
    <t>BOŠTANJ</t>
  </si>
  <si>
    <t>POVŠE NIKA</t>
  </si>
  <si>
    <t>KNEZ ANA</t>
  </si>
  <si>
    <t>KRBAVAC NEJA</t>
  </si>
  <si>
    <t>TRAJKOVSKA ALEKSANDRA</t>
  </si>
  <si>
    <t>BREZAR MANCA</t>
  </si>
  <si>
    <t>GREGORIČ ANAMARIJA</t>
  </si>
  <si>
    <t>JARNEVIČ MARIKA</t>
  </si>
  <si>
    <t>PRAČEK ANA TARA</t>
  </si>
  <si>
    <t>ROBIČ ISABELLA</t>
  </si>
  <si>
    <t>ŠMIHEL</t>
  </si>
  <si>
    <t>ERPIČ NEŽA</t>
  </si>
  <si>
    <t>BERDEN PIKA</t>
  </si>
  <si>
    <t>DANILOVA ZORICA</t>
  </si>
  <si>
    <t>KARIŽ TARA</t>
  </si>
  <si>
    <t>RENER TJAŠA</t>
  </si>
  <si>
    <t>FRANCA VIKTORIJA</t>
  </si>
  <si>
    <t>KRAUTBERGER EVA</t>
  </si>
  <si>
    <t>MUŽENIČ META</t>
  </si>
  <si>
    <t>PALČIČ TEA</t>
  </si>
  <si>
    <t>PAVLOVIČ LANA</t>
  </si>
  <si>
    <t>PEČAR DEJA</t>
  </si>
  <si>
    <t>PEČARIČ KAROLINA</t>
  </si>
  <si>
    <t>STANČIČ ALESSIA</t>
  </si>
  <si>
    <t>ŠAVRON TINA</t>
  </si>
  <si>
    <t>LENARČIČ TOMAŽ</t>
  </si>
  <si>
    <t>VIŽIN PRIMOŽ</t>
  </si>
  <si>
    <t>JAMBRIŠKO TIM</t>
  </si>
  <si>
    <t>KRAJNC ŽAN</t>
  </si>
  <si>
    <t>MILOŠEVIČ BORIS</t>
  </si>
  <si>
    <t>A. GLOBOČNIKA POSTOJNA</t>
  </si>
  <si>
    <t>AHČAN ŽIGA</t>
  </si>
  <si>
    <t>MARSETIČ GAŠPER</t>
  </si>
  <si>
    <t>BOGOMIRJA MAGAJNE DIVAČA</t>
  </si>
  <si>
    <t>HREŠČAK SAMO</t>
  </si>
  <si>
    <t>ERPIČ MATIC</t>
  </si>
  <si>
    <t>HVALA JAKOB</t>
  </si>
  <si>
    <t>HVALA MATEVŽ</t>
  </si>
  <si>
    <t>KAPŠ MIHA</t>
  </si>
  <si>
    <t>OBERČ MARTIN</t>
  </si>
  <si>
    <t>ARČON PETRA</t>
  </si>
  <si>
    <t>COTIČ MAJA</t>
  </si>
  <si>
    <t>DOBRILA LIA</t>
  </si>
  <si>
    <t>LANGO KAJA</t>
  </si>
  <si>
    <t>LEBAN LUCIJA</t>
  </si>
  <si>
    <t>LUKEŽIČ HANA</t>
  </si>
  <si>
    <t>MOZETIČ NIKA</t>
  </si>
  <si>
    <t>NEMEC SARA</t>
  </si>
  <si>
    <t>SKOMINA ŽANET</t>
  </si>
  <si>
    <t>TERČON LEA</t>
  </si>
  <si>
    <t>VIDIČ LEA</t>
  </si>
  <si>
    <t>BELEC TAJDA</t>
  </si>
  <si>
    <t>Priimek in ime</t>
  </si>
  <si>
    <t>CEPAK MARUŠA</t>
  </si>
  <si>
    <t>DODIČ TAJA</t>
  </si>
  <si>
    <t>DODIČ VITA</t>
  </si>
  <si>
    <t>FRANCA MELANI</t>
  </si>
  <si>
    <t>HALKIĆ TISA</t>
  </si>
  <si>
    <t>JELAČIN KATARINA</t>
  </si>
  <si>
    <t>PINTERIČ BATAGELJ EVA</t>
  </si>
  <si>
    <t>VAJGEL MIA</t>
  </si>
  <si>
    <t>KEK ZALA</t>
  </si>
  <si>
    <t>LONČAR VANNA</t>
  </si>
  <si>
    <t>ROVAN NAJA</t>
  </si>
  <si>
    <t>FORTUNA KAJA</t>
  </si>
  <si>
    <t>KORENIKA MIA</t>
  </si>
  <si>
    <t>PIŠTOLAC EMI</t>
  </si>
  <si>
    <t>VATOVEC KARIN</t>
  </si>
  <si>
    <t>BILOBRK EVA</t>
  </si>
  <si>
    <t>FAGANELJ MAŠA</t>
  </si>
  <si>
    <t>GASHI DIANA</t>
  </si>
  <si>
    <t>GRIPARIČ EVA</t>
  </si>
  <si>
    <t>MARČETIČ LIZA</t>
  </si>
  <si>
    <t>PLAJNŠEK ŠPELA</t>
  </si>
  <si>
    <t>VIDIC LIJA</t>
  </si>
  <si>
    <t>ANIČIČ MARTINA</t>
  </si>
  <si>
    <t>CAH LIZA</t>
  </si>
  <si>
    <t>CENTA GAJA</t>
  </si>
  <si>
    <t>NOVAK MAŠA</t>
  </si>
  <si>
    <t>PRODAN TEJA</t>
  </si>
  <si>
    <t>SIMČIČ TEJA</t>
  </si>
  <si>
    <t>ŠTEFANIČ ALJA</t>
  </si>
  <si>
    <t>ŽELE MAJA</t>
  </si>
  <si>
    <t>ALIAGIČ RAISA</t>
  </si>
  <si>
    <t>ČERNI TAJA</t>
  </si>
  <si>
    <t>MAVC ANA</t>
  </si>
  <si>
    <t>TEPEŠ NEJA</t>
  </si>
  <si>
    <t>RUPAR TINA</t>
  </si>
  <si>
    <t>SENICA ELA</t>
  </si>
  <si>
    <t>ŽIBRET LINA</t>
  </si>
  <si>
    <t>BRKOPEC NEŽA</t>
  </si>
  <si>
    <t>POTRČ PIJA</t>
  </si>
  <si>
    <t>STANIŠA LAURA</t>
  </si>
  <si>
    <t>UDOVČ KLARA</t>
  </si>
  <si>
    <t>LIKAR ISABEL</t>
  </si>
  <si>
    <t>ANTONA ŠIBELJA KOMEN</t>
  </si>
  <si>
    <t>ŽVANUT VERONIKA</t>
  </si>
  <si>
    <t>GUŠTIN TJAŠA</t>
  </si>
  <si>
    <t>VRHOVNIK TISA</t>
  </si>
  <si>
    <t>BEGIĆ SARA</t>
  </si>
  <si>
    <t>DODIČ KLARA</t>
  </si>
  <si>
    <t>FIKON KARIN</t>
  </si>
  <si>
    <t>GAZIČ MIA</t>
  </si>
  <si>
    <t>MIKLOBUŠEC VALERIJA</t>
  </si>
  <si>
    <t>MRAK TEJA</t>
  </si>
  <si>
    <t>PANGER ANDREJA</t>
  </si>
  <si>
    <t>PINTARIČ MARTINA</t>
  </si>
  <si>
    <t>ŠUŠTAR BEVERLY</t>
  </si>
  <si>
    <t>ŠVAGELJ MAJA</t>
  </si>
  <si>
    <t>ŠERIFOSKI AIDA</t>
  </si>
  <si>
    <t>ČANDIĆ ELMA</t>
  </si>
  <si>
    <t>ČAPLJA ALJA</t>
  </si>
  <si>
    <t>TURK NICOLE</t>
  </si>
  <si>
    <t>BJELČEVIĆ MAŠA</t>
  </si>
  <si>
    <t>ERŽEN LORA</t>
  </si>
  <si>
    <t>RAVBAR EVA</t>
  </si>
  <si>
    <t>KOVAČ NEVA</t>
  </si>
  <si>
    <t>KOTRLE ANIKA</t>
  </si>
  <si>
    <t>MIJATOVIČ ELENA</t>
  </si>
  <si>
    <t>HUŠIĆ ANELA</t>
  </si>
  <si>
    <t>BORIŠEK TEA</t>
  </si>
  <si>
    <t>KOTRLE ŽIVA</t>
  </si>
  <si>
    <t>PAVALACHI KAROLINA</t>
  </si>
  <si>
    <t>POŽRU NASTIA</t>
  </si>
  <si>
    <t>REXHEPI EJONA</t>
  </si>
  <si>
    <t>ŠEPEC TINKARA</t>
  </si>
  <si>
    <t>ŽMAVC GAJA</t>
  </si>
  <si>
    <t>LAVRIČ ALJAŽ</t>
  </si>
  <si>
    <t>STARC GREGOR</t>
  </si>
  <si>
    <t>KERSIKLA MATTEO</t>
  </si>
  <si>
    <t>ZAVADLAL TOMI</t>
  </si>
  <si>
    <t>ŽEŽLINA LENART</t>
  </si>
  <si>
    <t>BRODNIK TIM</t>
  </si>
  <si>
    <t>BRŠLJIN NM</t>
  </si>
  <si>
    <t>STANIŠIČ DAVOR</t>
  </si>
  <si>
    <t>COTIČ MATJAŽ</t>
  </si>
  <si>
    <t>ČERNE NEIL</t>
  </si>
  <si>
    <t>MARTINUČ JANI</t>
  </si>
  <si>
    <t>ARČON ANŽE</t>
  </si>
  <si>
    <t>ŠPES LEV</t>
  </si>
  <si>
    <t>CENTER NM</t>
  </si>
  <si>
    <t>ILOVAR LUKA</t>
  </si>
  <si>
    <t>TOMAŠ LOVRINOVIĆ EMILLI</t>
  </si>
  <si>
    <t>JEDVAJ ŠIMIĆ GALA</t>
  </si>
  <si>
    <t>LAVRIČ MINKA</t>
  </si>
  <si>
    <t>ILIĆ DORIĆ DANAYA</t>
  </si>
  <si>
    <t>POŽRU TAJA</t>
  </si>
  <si>
    <t>CIRILA KOSMAČA PIRAN</t>
  </si>
  <si>
    <t>KOBAL EVA</t>
  </si>
  <si>
    <t>LIKAR NICOL</t>
  </si>
  <si>
    <t>ANČIMER ŠPELA</t>
  </si>
  <si>
    <t>JURIJA DALMATINA KRŠKO</t>
  </si>
  <si>
    <t>ŠPES LOTI</t>
  </si>
  <si>
    <t>Uvr.</t>
  </si>
  <si>
    <t>L. B. BRATUŠA RENČE 1</t>
  </si>
  <si>
    <t>L. B. BRATUŠA RENČE 2</t>
  </si>
  <si>
    <t>ANTONA UKMARJA KOPER 1</t>
  </si>
  <si>
    <t>ANTONA UKMARJA KOPER 2</t>
  </si>
  <si>
    <t>DUŠANA BORDONA SEMEDELA 1</t>
  </si>
  <si>
    <t>DUŠANA BORDONA SEMEDELA 2</t>
  </si>
  <si>
    <t>ELVIRE VATOVEC KOPER 1</t>
  </si>
  <si>
    <t>ELVIRE VATOVEC KOPER 2</t>
  </si>
  <si>
    <t>VOJKE ŠMUC IZOLA 1</t>
  </si>
  <si>
    <t>VOJKE ŠMUC IZOLA 2</t>
  </si>
  <si>
    <t>ŠMARJE PRI KOPRU 1</t>
  </si>
  <si>
    <t>ŠMARJE PRI KOPRU 2</t>
  </si>
  <si>
    <t>Ekipna razvrstitev:</t>
  </si>
  <si>
    <t>Šola</t>
  </si>
  <si>
    <t>Točk</t>
  </si>
  <si>
    <t>FIR LORA</t>
  </si>
  <si>
    <t>STRMOLE LUCIJA</t>
  </si>
  <si>
    <t>SERŠEN DOME</t>
  </si>
  <si>
    <t>RAČIČ PIA</t>
  </si>
  <si>
    <t>STARC NEA</t>
  </si>
  <si>
    <t>HUDOHMET REBEKA</t>
  </si>
  <si>
    <t>OŠTRBENK MAJ</t>
  </si>
  <si>
    <t>STOPIČE 1</t>
  </si>
  <si>
    <t>STOPIČE 2</t>
  </si>
  <si>
    <t>TURK AJDA</t>
  </si>
  <si>
    <t>OBERČ LANA</t>
  </si>
  <si>
    <t>GUČEK KRISTINA</t>
  </si>
  <si>
    <t>LIPEJ MARUŠA</t>
  </si>
  <si>
    <t>GOJKOVIČ JERNEJ</t>
  </si>
  <si>
    <t>KASTELIC ANET</t>
  </si>
  <si>
    <t>DUJC MIA</t>
  </si>
  <si>
    <t>LISEC PERC LETICIA CHIARA</t>
  </si>
  <si>
    <t>KUKEC PIA NAJA</t>
  </si>
  <si>
    <t>ŠPEC LANA</t>
  </si>
  <si>
    <t>ŠUNTA UMA</t>
  </si>
  <si>
    <t>GAJA</t>
  </si>
  <si>
    <t>MRKAJIĆ ALEKSANDRA</t>
  </si>
  <si>
    <t>KLJAJIĆ LEJLA</t>
  </si>
  <si>
    <t>POBEGA IZA</t>
  </si>
  <si>
    <t>SINČIČ VALENTINA</t>
  </si>
  <si>
    <t>REKIČ HANA</t>
  </si>
  <si>
    <t>VRČON LANA</t>
  </si>
  <si>
    <t>FILIPČIČ KATJA</t>
  </si>
  <si>
    <t>ČOPI VIDA KATERINA</t>
  </si>
  <si>
    <t>ŠPIK LARA</t>
  </si>
  <si>
    <t>LISAK PATRICIJA</t>
  </si>
  <si>
    <t>L. B. BRATUŠA RENČE 3</t>
  </si>
  <si>
    <t>BERDON TIA</t>
  </si>
  <si>
    <t>BATAGELJ PINTARIČ MAŠA</t>
  </si>
  <si>
    <t>OSKARJA KOVAČIČA ŠKOFIJE 1</t>
  </si>
  <si>
    <t>Uvr</t>
  </si>
  <si>
    <t>SERŠEN DOMEN</t>
  </si>
  <si>
    <t>Točke</t>
  </si>
  <si>
    <t>Sistem točkovanja:</t>
  </si>
  <si>
    <t>4 najboljši tekmovalci</t>
  </si>
  <si>
    <t>4 najboljši tekmovalci skupno!</t>
  </si>
  <si>
    <t>v vsaki prvini!</t>
  </si>
  <si>
    <t>REZULTATI POSAMEZNO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</si>
</sst>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b/>
      <u val="single"/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7"/>
      <color theme="1"/>
      <name val="Tahoma"/>
      <family val="2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2" fontId="51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 shrinkToFit="1"/>
    </xf>
    <xf numFmtId="0" fontId="51" fillId="0" borderId="12" xfId="0" applyFont="1" applyBorder="1" applyAlignment="1">
      <alignment vertical="center"/>
    </xf>
    <xf numFmtId="2" fontId="51" fillId="0" borderId="12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2" fontId="51" fillId="0" borderId="13" xfId="0" applyNumberFormat="1" applyFont="1" applyBorder="1" applyAlignment="1">
      <alignment horizontal="center" vertical="center"/>
    </xf>
    <xf numFmtId="2" fontId="52" fillId="0" borderId="13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3" fillId="0" borderId="0" xfId="0" applyNumberFormat="1" applyFont="1" applyAlignment="1">
      <alignment/>
    </xf>
    <xf numFmtId="0" fontId="58" fillId="0" borderId="10" xfId="0" applyFont="1" applyBorder="1" applyAlignment="1">
      <alignment/>
    </xf>
    <xf numFmtId="0" fontId="54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164" fontId="58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2" fontId="51" fillId="0" borderId="14" xfId="0" applyNumberFormat="1" applyFont="1" applyBorder="1" applyAlignment="1">
      <alignment horizontal="center" vertical="center"/>
    </xf>
    <xf numFmtId="2" fontId="52" fillId="0" borderId="14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1" fillId="0" borderId="11" xfId="0" applyFont="1" applyBorder="1" applyAlignment="1">
      <alignment/>
    </xf>
    <xf numFmtId="2" fontId="51" fillId="0" borderId="11" xfId="0" applyNumberFormat="1" applyFont="1" applyBorder="1" applyAlignment="1">
      <alignment horizontal="center" vertical="center"/>
    </xf>
    <xf numFmtId="2" fontId="52" fillId="0" borderId="11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3" xfId="0" applyFont="1" applyBorder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0" fillId="0" borderId="12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2" xfId="0" applyFont="1" applyBorder="1" applyAlignment="1">
      <alignment horizontal="center" vertical="center"/>
    </xf>
    <xf numFmtId="2" fontId="52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/>
    </xf>
    <xf numFmtId="0" fontId="50" fillId="33" borderId="1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2" fontId="64" fillId="0" borderId="10" xfId="0" applyNumberFormat="1" applyFont="1" applyBorder="1" applyAlignment="1">
      <alignment horizont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/>
    </xf>
    <xf numFmtId="0" fontId="51" fillId="33" borderId="1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2" fontId="51" fillId="0" borderId="10" xfId="0" applyNumberFormat="1" applyFont="1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2" fontId="51" fillId="34" borderId="12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2" fontId="51" fillId="34" borderId="13" xfId="0" applyNumberFormat="1" applyFont="1" applyFill="1" applyBorder="1" applyAlignment="1">
      <alignment horizontal="center" vertical="center"/>
    </xf>
    <xf numFmtId="2" fontId="51" fillId="34" borderId="14" xfId="0" applyNumberFormat="1" applyFont="1" applyFill="1" applyBorder="1" applyAlignment="1">
      <alignment horizontal="center" vertical="center"/>
    </xf>
    <xf numFmtId="2" fontId="51" fillId="34" borderId="11" xfId="0" applyNumberFormat="1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 wrapText="1"/>
    </xf>
    <xf numFmtId="2" fontId="51" fillId="0" borderId="17" xfId="0" applyNumberFormat="1" applyFont="1" applyBorder="1" applyAlignment="1">
      <alignment horizontal="center" vertical="center"/>
    </xf>
    <xf numFmtId="2" fontId="51" fillId="0" borderId="18" xfId="0" applyNumberFormat="1" applyFont="1" applyBorder="1" applyAlignment="1">
      <alignment horizontal="center" vertical="center"/>
    </xf>
    <xf numFmtId="2" fontId="51" fillId="0" borderId="19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/>
    </xf>
    <xf numFmtId="2" fontId="64" fillId="35" borderId="10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0" fillId="0" borderId="21" xfId="0" applyFont="1" applyBorder="1" applyAlignment="1">
      <alignment/>
    </xf>
    <xf numFmtId="0" fontId="50" fillId="0" borderId="17" xfId="0" applyFont="1" applyBorder="1" applyAlignment="1">
      <alignment/>
    </xf>
    <xf numFmtId="0" fontId="51" fillId="35" borderId="22" xfId="0" applyFont="1" applyFill="1" applyBorder="1" applyAlignment="1">
      <alignment/>
    </xf>
    <xf numFmtId="0" fontId="51" fillId="35" borderId="23" xfId="0" applyFont="1" applyFill="1" applyBorder="1" applyAlignment="1">
      <alignment/>
    </xf>
    <xf numFmtId="0" fontId="50" fillId="35" borderId="24" xfId="0" applyFont="1" applyFill="1" applyBorder="1" applyAlignment="1">
      <alignment/>
    </xf>
    <xf numFmtId="0" fontId="51" fillId="35" borderId="25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0" fillId="35" borderId="26" xfId="0" applyFont="1" applyFill="1" applyBorder="1" applyAlignment="1">
      <alignment/>
    </xf>
    <xf numFmtId="0" fontId="51" fillId="35" borderId="27" xfId="0" applyFont="1" applyFill="1" applyBorder="1" applyAlignment="1">
      <alignment/>
    </xf>
    <xf numFmtId="0" fontId="64" fillId="35" borderId="20" xfId="0" applyFont="1" applyFill="1" applyBorder="1" applyAlignment="1">
      <alignment/>
    </xf>
    <xf numFmtId="0" fontId="50" fillId="35" borderId="28" xfId="0" applyFont="1" applyFill="1" applyBorder="1" applyAlignment="1">
      <alignment/>
    </xf>
    <xf numFmtId="0" fontId="50" fillId="35" borderId="23" xfId="0" applyFont="1" applyFill="1" applyBorder="1" applyAlignment="1">
      <alignment/>
    </xf>
    <xf numFmtId="0" fontId="50" fillId="35" borderId="2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left" vertical="center"/>
    </xf>
    <xf numFmtId="2" fontId="64" fillId="0" borderId="10" xfId="0" applyNumberFormat="1" applyFont="1" applyBorder="1" applyAlignment="1">
      <alignment horizontal="center" vertical="center"/>
    </xf>
    <xf numFmtId="2" fontId="64" fillId="35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textRotation="90" wrapText="1"/>
    </xf>
    <xf numFmtId="0" fontId="51" fillId="0" borderId="30" xfId="0" applyFont="1" applyBorder="1" applyAlignment="1">
      <alignment horizontal="center" vertical="center" textRotation="90" wrapText="1"/>
    </xf>
    <xf numFmtId="0" fontId="51" fillId="0" borderId="31" xfId="0" applyFont="1" applyBorder="1" applyAlignment="1">
      <alignment horizontal="center" vertical="center" textRotation="90" wrapText="1"/>
    </xf>
    <xf numFmtId="2" fontId="57" fillId="0" borderId="12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1" fillId="33" borderId="35" xfId="0" applyFont="1" applyFill="1" applyBorder="1" applyAlignment="1">
      <alignment horizontal="left"/>
    </xf>
    <xf numFmtId="0" fontId="51" fillId="33" borderId="21" xfId="0" applyFont="1" applyFill="1" applyBorder="1" applyAlignment="1">
      <alignment horizontal="left"/>
    </xf>
    <xf numFmtId="0" fontId="51" fillId="33" borderId="17" xfId="0" applyFont="1" applyFill="1" applyBorder="1" applyAlignment="1">
      <alignment horizontal="left"/>
    </xf>
    <xf numFmtId="0" fontId="51" fillId="0" borderId="36" xfId="0" applyFont="1" applyBorder="1" applyAlignment="1">
      <alignment horizontal="center" vertical="center" textRotation="90" wrapText="1"/>
    </xf>
    <xf numFmtId="0" fontId="57" fillId="0" borderId="13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 textRotation="90" wrapText="1"/>
    </xf>
    <xf numFmtId="0" fontId="51" fillId="0" borderId="39" xfId="0" applyFont="1" applyBorder="1" applyAlignment="1">
      <alignment horizontal="center" vertical="center" textRotation="90" wrapText="1"/>
    </xf>
    <xf numFmtId="0" fontId="51" fillId="0" borderId="40" xfId="0" applyFont="1" applyBorder="1" applyAlignment="1">
      <alignment horizontal="center" vertical="center" textRotation="90" wrapText="1"/>
    </xf>
    <xf numFmtId="2" fontId="57" fillId="0" borderId="14" xfId="0" applyNumberFormat="1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/>
    </xf>
    <xf numFmtId="2" fontId="57" fillId="0" borderId="10" xfId="0" applyNumberFormat="1" applyFont="1" applyBorder="1" applyAlignment="1">
      <alignment horizontal="center" vertical="center"/>
    </xf>
    <xf numFmtId="2" fontId="57" fillId="0" borderId="13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1</xdr:col>
      <xdr:colOff>1543050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</xdr:row>
      <xdr:rowOff>76200</xdr:rowOff>
    </xdr:from>
    <xdr:to>
      <xdr:col>6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19050</xdr:rowOff>
    </xdr:from>
    <xdr:to>
      <xdr:col>20</xdr:col>
      <xdr:colOff>371475</xdr:colOff>
      <xdr:row>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19050"/>
          <a:ext cx="3448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19050</xdr:rowOff>
    </xdr:from>
    <xdr:to>
      <xdr:col>1</xdr:col>
      <xdr:colOff>1543050</xdr:colOff>
      <xdr:row>96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971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92</xdr:row>
      <xdr:rowOff>76200</xdr:rowOff>
    </xdr:from>
    <xdr:to>
      <xdr:col>6</xdr:col>
      <xdr:colOff>295275</xdr:colOff>
      <xdr:row>94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152304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91</xdr:row>
      <xdr:rowOff>19050</xdr:rowOff>
    </xdr:from>
    <xdr:to>
      <xdr:col>20</xdr:col>
      <xdr:colOff>371475</xdr:colOff>
      <xdr:row>91</xdr:row>
      <xdr:rowOff>180975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14982825"/>
          <a:ext cx="3448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2</xdr:col>
      <xdr:colOff>200025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</xdr:row>
      <xdr:rowOff>76200</xdr:rowOff>
    </xdr:from>
    <xdr:to>
      <xdr:col>7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47625</xdr:rowOff>
    </xdr:from>
    <xdr:to>
      <xdr:col>19</xdr:col>
      <xdr:colOff>619125</xdr:colOff>
      <xdr:row>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47625"/>
          <a:ext cx="3448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26</xdr:row>
      <xdr:rowOff>38100</xdr:rowOff>
    </xdr:from>
    <xdr:to>
      <xdr:col>2</xdr:col>
      <xdr:colOff>933450</xdr:colOff>
      <xdr:row>28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4400550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26</xdr:row>
      <xdr:rowOff>0</xdr:rowOff>
    </xdr:from>
    <xdr:to>
      <xdr:col>7</xdr:col>
      <xdr:colOff>28575</xdr:colOff>
      <xdr:row>28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43624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26</xdr:row>
      <xdr:rowOff>133350</xdr:rowOff>
    </xdr:from>
    <xdr:to>
      <xdr:col>19</xdr:col>
      <xdr:colOff>571500</xdr:colOff>
      <xdr:row>28</xdr:row>
      <xdr:rowOff>9525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4495800"/>
          <a:ext cx="3448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1</xdr:col>
      <xdr:colOff>1543050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</xdr:row>
      <xdr:rowOff>76200</xdr:rowOff>
    </xdr:from>
    <xdr:to>
      <xdr:col>6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19050</xdr:rowOff>
    </xdr:from>
    <xdr:to>
      <xdr:col>20</xdr:col>
      <xdr:colOff>371475</xdr:colOff>
      <xdr:row>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19050"/>
          <a:ext cx="3448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19050</xdr:rowOff>
    </xdr:from>
    <xdr:to>
      <xdr:col>1</xdr:col>
      <xdr:colOff>1543050</xdr:colOff>
      <xdr:row>52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724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48</xdr:row>
      <xdr:rowOff>76200</xdr:rowOff>
    </xdr:from>
    <xdr:to>
      <xdr:col>6</xdr:col>
      <xdr:colOff>295275</xdr:colOff>
      <xdr:row>50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81057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47</xdr:row>
      <xdr:rowOff>19050</xdr:rowOff>
    </xdr:from>
    <xdr:to>
      <xdr:col>20</xdr:col>
      <xdr:colOff>371475</xdr:colOff>
      <xdr:row>47</xdr:row>
      <xdr:rowOff>180975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7858125"/>
          <a:ext cx="3448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2</xdr:col>
      <xdr:colOff>295275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</xdr:row>
      <xdr:rowOff>76200</xdr:rowOff>
    </xdr:from>
    <xdr:to>
      <xdr:col>7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38100</xdr:rowOff>
    </xdr:from>
    <xdr:to>
      <xdr:col>19</xdr:col>
      <xdr:colOff>619125</xdr:colOff>
      <xdr:row>1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38100"/>
          <a:ext cx="3448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66675</xdr:rowOff>
    </xdr:from>
    <xdr:to>
      <xdr:col>2</xdr:col>
      <xdr:colOff>295275</xdr:colOff>
      <xdr:row>27</xdr:row>
      <xdr:rowOff>114300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25</xdr:row>
      <xdr:rowOff>85725</xdr:rowOff>
    </xdr:from>
    <xdr:to>
      <xdr:col>7</xdr:col>
      <xdr:colOff>133350</xdr:colOff>
      <xdr:row>28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426720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27</xdr:row>
      <xdr:rowOff>28575</xdr:rowOff>
    </xdr:from>
    <xdr:to>
      <xdr:col>19</xdr:col>
      <xdr:colOff>523875</xdr:colOff>
      <xdr:row>28</xdr:row>
      <xdr:rowOff>47625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76875" y="4495800"/>
          <a:ext cx="3448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0</xdr:rowOff>
    </xdr:from>
    <xdr:to>
      <xdr:col>11</xdr:col>
      <xdr:colOff>352425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18</xdr:col>
      <xdr:colOff>571500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0"/>
          <a:ext cx="2476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22</xdr:row>
      <xdr:rowOff>161925</xdr:rowOff>
    </xdr:from>
    <xdr:to>
      <xdr:col>18</xdr:col>
      <xdr:colOff>257175</xdr:colOff>
      <xdr:row>25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5334000"/>
          <a:ext cx="8039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2</xdr:col>
      <xdr:colOff>342900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</xdr:row>
      <xdr:rowOff>76200</xdr:rowOff>
    </xdr:from>
    <xdr:to>
      <xdr:col>7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0025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19050</xdr:rowOff>
    </xdr:from>
    <xdr:to>
      <xdr:col>19</xdr:col>
      <xdr:colOff>447675</xdr:colOff>
      <xdr:row>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9050"/>
          <a:ext cx="3448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2</xdr:col>
      <xdr:colOff>161925</xdr:colOff>
      <xdr:row>77</xdr:row>
      <xdr:rowOff>47625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44400"/>
          <a:ext cx="1838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75</xdr:row>
      <xdr:rowOff>19050</xdr:rowOff>
    </xdr:from>
    <xdr:to>
      <xdr:col>6</xdr:col>
      <xdr:colOff>257175</xdr:colOff>
      <xdr:row>78</xdr:row>
      <xdr:rowOff>19050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12363450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</xdr:row>
      <xdr:rowOff>38100</xdr:rowOff>
    </xdr:from>
    <xdr:to>
      <xdr:col>19</xdr:col>
      <xdr:colOff>447675</xdr:colOff>
      <xdr:row>76</xdr:row>
      <xdr:rowOff>104775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12382500"/>
          <a:ext cx="3448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1</xdr:col>
      <xdr:colOff>1543050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</xdr:row>
      <xdr:rowOff>76200</xdr:rowOff>
    </xdr:from>
    <xdr:to>
      <xdr:col>6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19050</xdr:rowOff>
    </xdr:from>
    <xdr:to>
      <xdr:col>20</xdr:col>
      <xdr:colOff>371475</xdr:colOff>
      <xdr:row>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19050"/>
          <a:ext cx="3448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19050</xdr:rowOff>
    </xdr:from>
    <xdr:to>
      <xdr:col>1</xdr:col>
      <xdr:colOff>1543050</xdr:colOff>
      <xdr:row>132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97900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128</xdr:row>
      <xdr:rowOff>76200</xdr:rowOff>
    </xdr:from>
    <xdr:to>
      <xdr:col>6</xdr:col>
      <xdr:colOff>295275</xdr:colOff>
      <xdr:row>131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21031200"/>
          <a:ext cx="657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127</xdr:row>
      <xdr:rowOff>19050</xdr:rowOff>
    </xdr:from>
    <xdr:to>
      <xdr:col>20</xdr:col>
      <xdr:colOff>371475</xdr:colOff>
      <xdr:row>128</xdr:row>
      <xdr:rowOff>38100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20783550"/>
          <a:ext cx="3448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2</xdr:col>
      <xdr:colOff>161925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</xdr:row>
      <xdr:rowOff>76200</xdr:rowOff>
    </xdr:from>
    <xdr:to>
      <xdr:col>7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0</xdr:row>
      <xdr:rowOff>28575</xdr:rowOff>
    </xdr:from>
    <xdr:to>
      <xdr:col>19</xdr:col>
      <xdr:colOff>428625</xdr:colOff>
      <xdr:row>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28575"/>
          <a:ext cx="3429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2</xdr:col>
      <xdr:colOff>161925</xdr:colOff>
      <xdr:row>107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02150"/>
          <a:ext cx="2019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105</xdr:row>
      <xdr:rowOff>28575</xdr:rowOff>
    </xdr:from>
    <xdr:to>
      <xdr:col>6</xdr:col>
      <xdr:colOff>257175</xdr:colOff>
      <xdr:row>108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7230725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105</xdr:row>
      <xdr:rowOff>47625</xdr:rowOff>
    </xdr:from>
    <xdr:to>
      <xdr:col>19</xdr:col>
      <xdr:colOff>447675</xdr:colOff>
      <xdr:row>106</xdr:row>
      <xdr:rowOff>104775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17249775"/>
          <a:ext cx="3448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1</xdr:col>
      <xdr:colOff>1552575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</xdr:row>
      <xdr:rowOff>76200</xdr:rowOff>
    </xdr:from>
    <xdr:to>
      <xdr:col>6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47625</xdr:rowOff>
    </xdr:from>
    <xdr:to>
      <xdr:col>20</xdr:col>
      <xdr:colOff>95250</xdr:colOff>
      <xdr:row>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47625"/>
          <a:ext cx="3429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19050</xdr:rowOff>
    </xdr:from>
    <xdr:to>
      <xdr:col>1</xdr:col>
      <xdr:colOff>1552575</xdr:colOff>
      <xdr:row>105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97350"/>
          <a:ext cx="2019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101</xdr:row>
      <xdr:rowOff>76200</xdr:rowOff>
    </xdr:from>
    <xdr:to>
      <xdr:col>6</xdr:col>
      <xdr:colOff>295275</xdr:colOff>
      <xdr:row>104</xdr:row>
      <xdr:rowOff>66675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6630650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100</xdr:row>
      <xdr:rowOff>19050</xdr:rowOff>
    </xdr:from>
    <xdr:to>
      <xdr:col>20</xdr:col>
      <xdr:colOff>371475</xdr:colOff>
      <xdr:row>101</xdr:row>
      <xdr:rowOff>85725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16383000"/>
          <a:ext cx="3448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2</xdr:col>
      <xdr:colOff>95250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</xdr:row>
      <xdr:rowOff>76200</xdr:rowOff>
    </xdr:from>
    <xdr:to>
      <xdr:col>7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28575</xdr:rowOff>
    </xdr:from>
    <xdr:to>
      <xdr:col>19</xdr:col>
      <xdr:colOff>514350</xdr:colOff>
      <xdr:row>1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28575"/>
          <a:ext cx="3448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55</xdr:row>
      <xdr:rowOff>95250</xdr:rowOff>
    </xdr:from>
    <xdr:to>
      <xdr:col>2</xdr:col>
      <xdr:colOff>104775</xdr:colOff>
      <xdr:row>58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134475"/>
          <a:ext cx="2019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54</xdr:row>
      <xdr:rowOff>123825</xdr:rowOff>
    </xdr:from>
    <xdr:to>
      <xdr:col>6</xdr:col>
      <xdr:colOff>95250</xdr:colOff>
      <xdr:row>58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9020175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56</xdr:row>
      <xdr:rowOff>76200</xdr:rowOff>
    </xdr:from>
    <xdr:to>
      <xdr:col>19</xdr:col>
      <xdr:colOff>381000</xdr:colOff>
      <xdr:row>58</xdr:row>
      <xdr:rowOff>47625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9258300"/>
          <a:ext cx="3448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1</xdr:col>
      <xdr:colOff>1543050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</xdr:row>
      <xdr:rowOff>76200</xdr:rowOff>
    </xdr:from>
    <xdr:to>
      <xdr:col>6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19050</xdr:rowOff>
    </xdr:from>
    <xdr:to>
      <xdr:col>20</xdr:col>
      <xdr:colOff>371475</xdr:colOff>
      <xdr:row>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19050"/>
          <a:ext cx="3448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1</xdr:col>
      <xdr:colOff>1543050</xdr:colOff>
      <xdr:row>40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00800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36</xdr:row>
      <xdr:rowOff>76200</xdr:rowOff>
    </xdr:from>
    <xdr:to>
      <xdr:col>6</xdr:col>
      <xdr:colOff>295275</xdr:colOff>
      <xdr:row>38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613410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35</xdr:row>
      <xdr:rowOff>19050</xdr:rowOff>
    </xdr:from>
    <xdr:to>
      <xdr:col>20</xdr:col>
      <xdr:colOff>371475</xdr:colOff>
      <xdr:row>35</xdr:row>
      <xdr:rowOff>180975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5886450"/>
          <a:ext cx="3448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2</xdr:col>
      <xdr:colOff>276225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</xdr:row>
      <xdr:rowOff>76200</xdr:rowOff>
    </xdr:from>
    <xdr:to>
      <xdr:col>7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0</xdr:row>
      <xdr:rowOff>47625</xdr:rowOff>
    </xdr:from>
    <xdr:to>
      <xdr:col>19</xdr:col>
      <xdr:colOff>561975</xdr:colOff>
      <xdr:row>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47625"/>
          <a:ext cx="3448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85725</xdr:rowOff>
    </xdr:from>
    <xdr:to>
      <xdr:col>2</xdr:col>
      <xdr:colOff>276225</xdr:colOff>
      <xdr:row>23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0450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20</xdr:row>
      <xdr:rowOff>123825</xdr:rowOff>
    </xdr:from>
    <xdr:to>
      <xdr:col>7</xdr:col>
      <xdr:colOff>190500</xdr:colOff>
      <xdr:row>23</xdr:row>
      <xdr:rowOff>76200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34956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21</xdr:row>
      <xdr:rowOff>85725</xdr:rowOff>
    </xdr:from>
    <xdr:to>
      <xdr:col>19</xdr:col>
      <xdr:colOff>485775</xdr:colOff>
      <xdr:row>22</xdr:row>
      <xdr:rowOff>104775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3600450"/>
          <a:ext cx="3448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19050</xdr:rowOff>
    </xdr:from>
    <xdr:to>
      <xdr:col>1</xdr:col>
      <xdr:colOff>1543050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</xdr:row>
      <xdr:rowOff>76200</xdr:rowOff>
    </xdr:from>
    <xdr:to>
      <xdr:col>6</xdr:col>
      <xdr:colOff>295275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26670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0</xdr:row>
      <xdr:rowOff>19050</xdr:rowOff>
    </xdr:from>
    <xdr:to>
      <xdr:col>20</xdr:col>
      <xdr:colOff>371475</xdr:colOff>
      <xdr:row>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19050"/>
          <a:ext cx="3448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19050</xdr:rowOff>
    </xdr:from>
    <xdr:to>
      <xdr:col>1</xdr:col>
      <xdr:colOff>1543050</xdr:colOff>
      <xdr:row>64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155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60</xdr:row>
      <xdr:rowOff>76200</xdr:rowOff>
    </xdr:from>
    <xdr:to>
      <xdr:col>6</xdr:col>
      <xdr:colOff>295275</xdr:colOff>
      <xdr:row>62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0048875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59</xdr:row>
      <xdr:rowOff>19050</xdr:rowOff>
    </xdr:from>
    <xdr:to>
      <xdr:col>20</xdr:col>
      <xdr:colOff>371475</xdr:colOff>
      <xdr:row>59</xdr:row>
      <xdr:rowOff>180975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9801225"/>
          <a:ext cx="3448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1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7.140625" style="1" customWidth="1"/>
    <col min="2" max="2" width="24.140625" style="1" customWidth="1"/>
    <col min="3" max="3" width="5.7109375" style="7" customWidth="1"/>
    <col min="4" max="18" width="5.00390625" style="1" customWidth="1"/>
    <col min="19" max="19" width="10.00390625" style="1" customWidth="1"/>
    <col min="20" max="20" width="7.28125" style="1" bestFit="1" customWidth="1"/>
    <col min="21" max="21" width="7.00390625" style="1" customWidth="1"/>
    <col min="22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3" ht="15">
      <c r="A3" s="12" t="s">
        <v>102</v>
      </c>
      <c r="M3" s="11" t="s">
        <v>10</v>
      </c>
    </row>
    <row r="4" ht="11.25">
      <c r="A4" s="12"/>
    </row>
    <row r="5" ht="11.25">
      <c r="A5" s="12"/>
    </row>
    <row r="6" spans="3:19" ht="18.75" customHeight="1">
      <c r="C6" s="150" t="s">
        <v>2</v>
      </c>
      <c r="D6" s="150"/>
      <c r="E6" s="150"/>
      <c r="F6" s="150"/>
      <c r="G6" s="150" t="s">
        <v>4</v>
      </c>
      <c r="H6" s="150"/>
      <c r="I6" s="150"/>
      <c r="J6" s="150"/>
      <c r="K6" s="150" t="s">
        <v>5</v>
      </c>
      <c r="L6" s="150"/>
      <c r="M6" s="150"/>
      <c r="N6" s="150"/>
      <c r="O6" s="150" t="s">
        <v>6</v>
      </c>
      <c r="P6" s="150"/>
      <c r="Q6" s="150"/>
      <c r="R6" s="150"/>
      <c r="S6" s="59" t="s">
        <v>90</v>
      </c>
    </row>
    <row r="7" spans="1:21" s="2" customFormat="1" ht="18.75" customHeight="1" thickBot="1">
      <c r="A7" s="14" t="s">
        <v>1</v>
      </c>
      <c r="B7" s="14" t="s">
        <v>251</v>
      </c>
      <c r="C7" s="61" t="s">
        <v>91</v>
      </c>
      <c r="D7" s="61" t="s">
        <v>92</v>
      </c>
      <c r="E7" s="61" t="s">
        <v>93</v>
      </c>
      <c r="F7" s="44" t="s">
        <v>94</v>
      </c>
      <c r="G7" s="61" t="s">
        <v>91</v>
      </c>
      <c r="H7" s="61" t="s">
        <v>92</v>
      </c>
      <c r="I7" s="61" t="s">
        <v>93</v>
      </c>
      <c r="J7" s="44" t="s">
        <v>94</v>
      </c>
      <c r="K7" s="61" t="s">
        <v>91</v>
      </c>
      <c r="L7" s="61" t="s">
        <v>92</v>
      </c>
      <c r="M7" s="61" t="s">
        <v>93</v>
      </c>
      <c r="N7" s="44" t="s">
        <v>94</v>
      </c>
      <c r="O7" s="61" t="s">
        <v>91</v>
      </c>
      <c r="P7" s="61" t="s">
        <v>92</v>
      </c>
      <c r="Q7" s="61" t="s">
        <v>93</v>
      </c>
      <c r="R7" s="44" t="s">
        <v>94</v>
      </c>
      <c r="S7" s="60" t="s">
        <v>7</v>
      </c>
      <c r="T7" s="15" t="s">
        <v>14</v>
      </c>
      <c r="U7" s="16" t="s">
        <v>15</v>
      </c>
    </row>
    <row r="8" spans="1:21" s="2" customFormat="1" ht="12.75" customHeight="1">
      <c r="A8" s="145" t="s">
        <v>355</v>
      </c>
      <c r="B8" s="4" t="s">
        <v>182</v>
      </c>
      <c r="C8" s="88"/>
      <c r="D8" s="8"/>
      <c r="E8" s="18"/>
      <c r="F8" s="89">
        <v>9.6</v>
      </c>
      <c r="G8" s="62"/>
      <c r="H8" s="18"/>
      <c r="I8" s="18"/>
      <c r="J8" s="89">
        <v>9.5</v>
      </c>
      <c r="K8" s="62"/>
      <c r="L8" s="18"/>
      <c r="M8" s="18"/>
      <c r="N8" s="89">
        <v>9.4</v>
      </c>
      <c r="O8" s="62"/>
      <c r="P8" s="18"/>
      <c r="Q8" s="18"/>
      <c r="R8" s="89">
        <v>8.5</v>
      </c>
      <c r="S8" s="19">
        <f aca="true" t="shared" si="0" ref="S8:S39">SUM(F8+J8+N8+R8)</f>
        <v>37</v>
      </c>
      <c r="T8" s="133">
        <f>SUM((F8+F9+F10+F11+F12)-MINA(F8:F12))+((J8+J9+J10+J11+J12)-MINA(J8:J12))+((N8+N9+N10+N11+N12)-MINA(N8:N12))+((R8+R9+R10+R11+R12)-MINA(R8:R12))</f>
        <v>153.4</v>
      </c>
      <c r="U8" s="136" t="s">
        <v>0</v>
      </c>
    </row>
    <row r="9" spans="1:21" s="2" customFormat="1" ht="12.75" customHeight="1">
      <c r="A9" s="146"/>
      <c r="B9" s="4" t="s">
        <v>175</v>
      </c>
      <c r="C9" s="102"/>
      <c r="D9" s="8"/>
      <c r="E9" s="8"/>
      <c r="F9" s="90">
        <v>9.6</v>
      </c>
      <c r="G9" s="3"/>
      <c r="H9" s="8"/>
      <c r="I9" s="8"/>
      <c r="J9" s="90">
        <v>9.4</v>
      </c>
      <c r="K9" s="3"/>
      <c r="L9" s="8"/>
      <c r="M9" s="8"/>
      <c r="N9" s="90">
        <v>9.5</v>
      </c>
      <c r="O9" s="3"/>
      <c r="P9" s="8"/>
      <c r="Q9" s="8"/>
      <c r="R9" s="90">
        <v>9.5</v>
      </c>
      <c r="S9" s="9">
        <f t="shared" si="0"/>
        <v>38</v>
      </c>
      <c r="T9" s="134"/>
      <c r="U9" s="137"/>
    </row>
    <row r="10" spans="1:21" s="2" customFormat="1" ht="12.75" customHeight="1">
      <c r="A10" s="146"/>
      <c r="B10" s="4" t="s">
        <v>181</v>
      </c>
      <c r="C10" s="102"/>
      <c r="D10" s="8"/>
      <c r="E10" s="8"/>
      <c r="F10" s="90">
        <v>9.7</v>
      </c>
      <c r="G10" s="3"/>
      <c r="H10" s="8"/>
      <c r="I10" s="8"/>
      <c r="J10" s="90">
        <v>9.6</v>
      </c>
      <c r="K10" s="3"/>
      <c r="L10" s="8"/>
      <c r="M10" s="8"/>
      <c r="N10" s="90">
        <v>9.5</v>
      </c>
      <c r="O10" s="3"/>
      <c r="P10" s="8"/>
      <c r="Q10" s="8"/>
      <c r="R10" s="90">
        <v>9.7</v>
      </c>
      <c r="S10" s="9">
        <f t="shared" si="0"/>
        <v>38.5</v>
      </c>
      <c r="T10" s="134"/>
      <c r="U10" s="137"/>
    </row>
    <row r="11" spans="1:21" s="2" customFormat="1" ht="12.75" customHeight="1">
      <c r="A11" s="146"/>
      <c r="B11" s="4" t="s">
        <v>177</v>
      </c>
      <c r="C11" s="102"/>
      <c r="D11" s="8"/>
      <c r="E11" s="8"/>
      <c r="F11" s="90">
        <v>9.6</v>
      </c>
      <c r="G11" s="3"/>
      <c r="H11" s="8"/>
      <c r="I11" s="8"/>
      <c r="J11" s="90">
        <v>9.4</v>
      </c>
      <c r="K11" s="3"/>
      <c r="L11" s="8"/>
      <c r="M11" s="8"/>
      <c r="N11" s="90">
        <v>9.4</v>
      </c>
      <c r="O11" s="3"/>
      <c r="P11" s="8"/>
      <c r="Q11" s="8"/>
      <c r="R11" s="90">
        <v>9.5</v>
      </c>
      <c r="S11" s="9">
        <f t="shared" si="0"/>
        <v>37.9</v>
      </c>
      <c r="T11" s="134"/>
      <c r="U11" s="137"/>
    </row>
    <row r="12" spans="1:21" s="2" customFormat="1" ht="12.75" customHeight="1" thickBot="1">
      <c r="A12" s="147"/>
      <c r="B12" s="4" t="s">
        <v>180</v>
      </c>
      <c r="C12" s="102"/>
      <c r="D12" s="8"/>
      <c r="E12" s="20"/>
      <c r="F12" s="91">
        <v>9.7</v>
      </c>
      <c r="G12" s="63"/>
      <c r="H12" s="20"/>
      <c r="I12" s="20"/>
      <c r="J12" s="91">
        <v>9.7</v>
      </c>
      <c r="K12" s="63"/>
      <c r="L12" s="20"/>
      <c r="M12" s="20"/>
      <c r="N12" s="91">
        <v>9.7</v>
      </c>
      <c r="O12" s="63"/>
      <c r="P12" s="20"/>
      <c r="Q12" s="20"/>
      <c r="R12" s="91">
        <v>9.8</v>
      </c>
      <c r="S12" s="21">
        <f t="shared" si="0"/>
        <v>38.9</v>
      </c>
      <c r="T12" s="143"/>
      <c r="U12" s="144"/>
    </row>
    <row r="13" spans="1:21" s="2" customFormat="1" ht="12.75" customHeight="1">
      <c r="A13" s="145" t="s">
        <v>359</v>
      </c>
      <c r="B13" s="17" t="s">
        <v>215</v>
      </c>
      <c r="C13" s="62"/>
      <c r="D13" s="18"/>
      <c r="E13" s="18"/>
      <c r="F13" s="89">
        <v>9.5</v>
      </c>
      <c r="G13" s="62"/>
      <c r="H13" s="18"/>
      <c r="I13" s="18"/>
      <c r="J13" s="89">
        <v>8.3</v>
      </c>
      <c r="K13" s="62"/>
      <c r="L13" s="18"/>
      <c r="M13" s="18"/>
      <c r="N13" s="89">
        <v>8.8</v>
      </c>
      <c r="O13" s="62"/>
      <c r="P13" s="18"/>
      <c r="Q13" s="18"/>
      <c r="R13" s="89">
        <v>9.4</v>
      </c>
      <c r="S13" s="19">
        <f t="shared" si="0"/>
        <v>36</v>
      </c>
      <c r="T13" s="133">
        <f>SUM((F13+F14+F15+F16+F17)-MINA(F13:F17))+((J13+J14+J15+J16+J17)-MINA(J13:J17))+((N13+N14+N15+N16+N17)-MINA(N13:N17))+((R13+R14+R15+R16+R17)-MINA(R13:R17))</f>
        <v>151.9</v>
      </c>
      <c r="U13" s="136" t="s">
        <v>16</v>
      </c>
    </row>
    <row r="14" spans="1:21" ht="12.75" customHeight="1">
      <c r="A14" s="146"/>
      <c r="B14" s="51" t="s">
        <v>218</v>
      </c>
      <c r="C14" s="3"/>
      <c r="D14" s="8"/>
      <c r="E14" s="8"/>
      <c r="F14" s="90">
        <v>9.6</v>
      </c>
      <c r="G14" s="3"/>
      <c r="H14" s="8"/>
      <c r="I14" s="8"/>
      <c r="J14" s="90">
        <v>9.4</v>
      </c>
      <c r="K14" s="3"/>
      <c r="L14" s="8"/>
      <c r="M14" s="8"/>
      <c r="N14" s="90">
        <v>9.7</v>
      </c>
      <c r="O14" s="3"/>
      <c r="P14" s="8"/>
      <c r="Q14" s="8"/>
      <c r="R14" s="90">
        <v>9.3</v>
      </c>
      <c r="S14" s="9">
        <f t="shared" si="0"/>
        <v>38</v>
      </c>
      <c r="T14" s="134"/>
      <c r="U14" s="137"/>
    </row>
    <row r="15" spans="1:21" ht="12.75" customHeight="1">
      <c r="A15" s="146"/>
      <c r="B15" s="4" t="s">
        <v>219</v>
      </c>
      <c r="C15" s="3"/>
      <c r="D15" s="8"/>
      <c r="E15" s="8"/>
      <c r="F15" s="90">
        <v>9.6</v>
      </c>
      <c r="G15" s="3"/>
      <c r="H15" s="8"/>
      <c r="I15" s="8"/>
      <c r="J15" s="90">
        <v>9.3</v>
      </c>
      <c r="K15" s="3"/>
      <c r="L15" s="8"/>
      <c r="M15" s="8"/>
      <c r="N15" s="90">
        <v>9.5</v>
      </c>
      <c r="O15" s="3"/>
      <c r="P15" s="8"/>
      <c r="Q15" s="8"/>
      <c r="R15" s="90">
        <v>8.9</v>
      </c>
      <c r="S15" s="9">
        <f t="shared" si="0"/>
        <v>37.3</v>
      </c>
      <c r="T15" s="134"/>
      <c r="U15" s="137"/>
    </row>
    <row r="16" spans="1:21" ht="12.75" customHeight="1">
      <c r="A16" s="146"/>
      <c r="B16" s="4" t="s">
        <v>222</v>
      </c>
      <c r="C16" s="3"/>
      <c r="D16" s="8"/>
      <c r="E16" s="8"/>
      <c r="F16" s="90">
        <v>9.5</v>
      </c>
      <c r="G16" s="3"/>
      <c r="H16" s="8"/>
      <c r="I16" s="8"/>
      <c r="J16" s="90">
        <v>9.3</v>
      </c>
      <c r="K16" s="3"/>
      <c r="L16" s="8"/>
      <c r="M16" s="8"/>
      <c r="N16" s="90">
        <v>9.3</v>
      </c>
      <c r="O16" s="3"/>
      <c r="P16" s="8"/>
      <c r="Q16" s="8"/>
      <c r="R16" s="90">
        <v>9.5</v>
      </c>
      <c r="S16" s="9">
        <f t="shared" si="0"/>
        <v>37.6</v>
      </c>
      <c r="T16" s="134"/>
      <c r="U16" s="137"/>
    </row>
    <row r="17" spans="1:21" ht="12.75" customHeight="1" thickBot="1">
      <c r="A17" s="147"/>
      <c r="B17" s="49" t="s">
        <v>217</v>
      </c>
      <c r="C17" s="103"/>
      <c r="D17" s="20"/>
      <c r="E17" s="20"/>
      <c r="F17" s="91">
        <v>9.8</v>
      </c>
      <c r="G17" s="63"/>
      <c r="H17" s="20"/>
      <c r="I17" s="20"/>
      <c r="J17" s="91">
        <v>9.5</v>
      </c>
      <c r="K17" s="63"/>
      <c r="L17" s="20"/>
      <c r="M17" s="20"/>
      <c r="N17" s="91">
        <v>9.5</v>
      </c>
      <c r="O17" s="63"/>
      <c r="P17" s="20"/>
      <c r="Q17" s="20"/>
      <c r="R17" s="91">
        <v>9.7</v>
      </c>
      <c r="S17" s="21">
        <f t="shared" si="0"/>
        <v>38.5</v>
      </c>
      <c r="T17" s="143"/>
      <c r="U17" s="144"/>
    </row>
    <row r="18" spans="1:21" ht="12.75" customHeight="1">
      <c r="A18" s="145" t="s">
        <v>357</v>
      </c>
      <c r="B18" s="6" t="s">
        <v>393</v>
      </c>
      <c r="C18" s="102"/>
      <c r="D18" s="18"/>
      <c r="E18" s="18"/>
      <c r="F18" s="89">
        <v>9.5</v>
      </c>
      <c r="G18" s="62"/>
      <c r="H18" s="18"/>
      <c r="I18" s="18"/>
      <c r="J18" s="89">
        <v>9.2</v>
      </c>
      <c r="K18" s="62"/>
      <c r="L18" s="18"/>
      <c r="M18" s="18"/>
      <c r="N18" s="89">
        <v>8.9</v>
      </c>
      <c r="O18" s="62"/>
      <c r="P18" s="18"/>
      <c r="Q18" s="18"/>
      <c r="R18" s="89">
        <v>8.6</v>
      </c>
      <c r="S18" s="19">
        <f t="shared" si="0"/>
        <v>36.2</v>
      </c>
      <c r="T18" s="133">
        <f>SUM((F18+F19+F20+F21+F22)-MINA(F18:F22))+((J18+J19+J20+J21+J22)-MINA(J18:J22))+((N18+N19+N20+N21+N22)-MINA(N18:N22))+((R18+R19+R20+R21+R22)-MINA(R18:R22))</f>
        <v>149.10000000000002</v>
      </c>
      <c r="U18" s="136" t="s">
        <v>17</v>
      </c>
    </row>
    <row r="19" spans="1:21" ht="12.75" customHeight="1">
      <c r="A19" s="146"/>
      <c r="B19" s="4" t="s">
        <v>394</v>
      </c>
      <c r="C19" s="3"/>
      <c r="D19" s="8"/>
      <c r="E19" s="8"/>
      <c r="F19" s="90">
        <v>9.4</v>
      </c>
      <c r="G19" s="3"/>
      <c r="H19" s="8"/>
      <c r="I19" s="8"/>
      <c r="J19" s="90">
        <v>9.1</v>
      </c>
      <c r="K19" s="3"/>
      <c r="L19" s="8"/>
      <c r="M19" s="8"/>
      <c r="N19" s="90">
        <v>9</v>
      </c>
      <c r="O19" s="3"/>
      <c r="P19" s="8"/>
      <c r="Q19" s="8"/>
      <c r="R19" s="90">
        <v>9.5</v>
      </c>
      <c r="S19" s="9">
        <f t="shared" si="0"/>
        <v>37</v>
      </c>
      <c r="T19" s="134"/>
      <c r="U19" s="137"/>
    </row>
    <row r="20" spans="1:21" ht="12.75" customHeight="1">
      <c r="A20" s="146"/>
      <c r="B20" s="4" t="s">
        <v>212</v>
      </c>
      <c r="C20" s="102"/>
      <c r="D20" s="8"/>
      <c r="E20" s="8"/>
      <c r="F20" s="90">
        <v>9.7</v>
      </c>
      <c r="G20" s="3"/>
      <c r="H20" s="8"/>
      <c r="I20" s="8"/>
      <c r="J20" s="90">
        <v>9.3</v>
      </c>
      <c r="K20" s="3"/>
      <c r="L20" s="8"/>
      <c r="M20" s="8"/>
      <c r="N20" s="90">
        <v>8.9</v>
      </c>
      <c r="O20" s="3"/>
      <c r="P20" s="8"/>
      <c r="Q20" s="8"/>
      <c r="R20" s="90">
        <v>9.3</v>
      </c>
      <c r="S20" s="9">
        <f t="shared" si="0"/>
        <v>37.2</v>
      </c>
      <c r="T20" s="134"/>
      <c r="U20" s="137"/>
    </row>
    <row r="21" spans="1:21" ht="12.75" customHeight="1">
      <c r="A21" s="146"/>
      <c r="B21" s="4" t="s">
        <v>214</v>
      </c>
      <c r="C21" s="3"/>
      <c r="D21" s="8"/>
      <c r="E21" s="8"/>
      <c r="F21" s="90">
        <v>9.8</v>
      </c>
      <c r="G21" s="3"/>
      <c r="H21" s="8"/>
      <c r="I21" s="8"/>
      <c r="J21" s="90">
        <v>8.6</v>
      </c>
      <c r="K21" s="3"/>
      <c r="L21" s="8"/>
      <c r="M21" s="8"/>
      <c r="N21" s="90">
        <v>9.4</v>
      </c>
      <c r="O21" s="3"/>
      <c r="P21" s="8"/>
      <c r="Q21" s="8"/>
      <c r="R21" s="90">
        <v>9.5</v>
      </c>
      <c r="S21" s="9">
        <f t="shared" si="0"/>
        <v>37.3</v>
      </c>
      <c r="T21" s="134"/>
      <c r="U21" s="137"/>
    </row>
    <row r="22" spans="1:21" ht="12.75" customHeight="1" thickBot="1">
      <c r="A22" s="146"/>
      <c r="B22" s="52" t="s">
        <v>395</v>
      </c>
      <c r="C22" s="104"/>
      <c r="D22" s="53"/>
      <c r="E22" s="53"/>
      <c r="F22" s="93">
        <v>9.8</v>
      </c>
      <c r="G22" s="13"/>
      <c r="H22" s="53"/>
      <c r="I22" s="53"/>
      <c r="J22" s="93">
        <v>8.8</v>
      </c>
      <c r="K22" s="13"/>
      <c r="L22" s="53"/>
      <c r="M22" s="53"/>
      <c r="N22" s="93">
        <v>8.9</v>
      </c>
      <c r="O22" s="13"/>
      <c r="P22" s="53"/>
      <c r="Q22" s="53"/>
      <c r="R22" s="93">
        <v>9.4</v>
      </c>
      <c r="S22" s="54">
        <f t="shared" si="0"/>
        <v>36.9</v>
      </c>
      <c r="T22" s="135"/>
      <c r="U22" s="138"/>
    </row>
    <row r="23" spans="1:21" ht="12.75" customHeight="1">
      <c r="A23" s="130" t="s">
        <v>361</v>
      </c>
      <c r="B23" s="17" t="s">
        <v>184</v>
      </c>
      <c r="C23" s="62"/>
      <c r="D23" s="18"/>
      <c r="E23" s="18"/>
      <c r="F23" s="89">
        <v>9.4</v>
      </c>
      <c r="G23" s="62"/>
      <c r="H23" s="18"/>
      <c r="I23" s="18"/>
      <c r="J23" s="89">
        <v>9</v>
      </c>
      <c r="K23" s="62"/>
      <c r="L23" s="18"/>
      <c r="M23" s="18"/>
      <c r="N23" s="89">
        <v>8.4</v>
      </c>
      <c r="O23" s="62"/>
      <c r="P23" s="18"/>
      <c r="Q23" s="18"/>
      <c r="R23" s="89">
        <v>8.8</v>
      </c>
      <c r="S23" s="19">
        <f t="shared" si="0"/>
        <v>35.599999999999994</v>
      </c>
      <c r="T23" s="133">
        <f>SUM((F23+F24+F25+F26+F27)-MINA(F23:F27))+((J23+J24+J25+J26+J27)-MINA(J23:J27))+((N23+N24+N25+N26+N27)-MINA(N23:N27))+((R23+R24+R25+R26+R27)-MINA(R23:R27))</f>
        <v>148.89999999999998</v>
      </c>
      <c r="U23" s="136" t="s">
        <v>18</v>
      </c>
    </row>
    <row r="24" spans="1:21" ht="12.75" customHeight="1">
      <c r="A24" s="131"/>
      <c r="B24" s="4" t="s">
        <v>186</v>
      </c>
      <c r="C24" s="3"/>
      <c r="D24" s="8"/>
      <c r="E24" s="8"/>
      <c r="F24" s="90">
        <v>9.3</v>
      </c>
      <c r="G24" s="3"/>
      <c r="H24" s="8"/>
      <c r="I24" s="8"/>
      <c r="J24" s="90">
        <v>8.8</v>
      </c>
      <c r="K24" s="3"/>
      <c r="L24" s="8"/>
      <c r="M24" s="8"/>
      <c r="N24" s="90">
        <v>9.6</v>
      </c>
      <c r="O24" s="3"/>
      <c r="P24" s="8"/>
      <c r="Q24" s="8"/>
      <c r="R24" s="90">
        <v>9.2</v>
      </c>
      <c r="S24" s="9">
        <f t="shared" si="0"/>
        <v>36.900000000000006</v>
      </c>
      <c r="T24" s="134"/>
      <c r="U24" s="137"/>
    </row>
    <row r="25" spans="1:21" ht="12.75" customHeight="1">
      <c r="A25" s="131"/>
      <c r="B25" s="4" t="s">
        <v>187</v>
      </c>
      <c r="C25" s="3"/>
      <c r="D25" s="8"/>
      <c r="E25" s="8"/>
      <c r="F25" s="90">
        <v>9.4</v>
      </c>
      <c r="G25" s="3"/>
      <c r="H25" s="8"/>
      <c r="I25" s="8"/>
      <c r="J25" s="90">
        <v>8.7</v>
      </c>
      <c r="K25" s="3"/>
      <c r="L25" s="8"/>
      <c r="M25" s="8"/>
      <c r="N25" s="90">
        <v>8.8</v>
      </c>
      <c r="O25" s="3"/>
      <c r="P25" s="8"/>
      <c r="Q25" s="8"/>
      <c r="R25" s="90">
        <v>9.4</v>
      </c>
      <c r="S25" s="9">
        <f t="shared" si="0"/>
        <v>36.300000000000004</v>
      </c>
      <c r="T25" s="134"/>
      <c r="U25" s="137"/>
    </row>
    <row r="26" spans="1:21" ht="12.75" customHeight="1">
      <c r="A26" s="131"/>
      <c r="B26" s="4" t="s">
        <v>183</v>
      </c>
      <c r="C26" s="3"/>
      <c r="D26" s="8"/>
      <c r="E26" s="8"/>
      <c r="F26" s="90">
        <v>9.2</v>
      </c>
      <c r="G26" s="3"/>
      <c r="H26" s="8"/>
      <c r="I26" s="8"/>
      <c r="J26" s="90">
        <v>9.1</v>
      </c>
      <c r="K26" s="3"/>
      <c r="L26" s="8"/>
      <c r="M26" s="8"/>
      <c r="N26" s="90">
        <v>9.6</v>
      </c>
      <c r="O26" s="3"/>
      <c r="P26" s="8"/>
      <c r="Q26" s="8"/>
      <c r="R26" s="90">
        <v>9</v>
      </c>
      <c r="S26" s="9">
        <f t="shared" si="0"/>
        <v>36.9</v>
      </c>
      <c r="T26" s="134"/>
      <c r="U26" s="137"/>
    </row>
    <row r="27" spans="1:21" ht="12.75" customHeight="1" thickBot="1">
      <c r="A27" s="142"/>
      <c r="B27" s="49" t="s">
        <v>383</v>
      </c>
      <c r="C27" s="63"/>
      <c r="D27" s="20"/>
      <c r="E27" s="20"/>
      <c r="F27" s="91">
        <v>9.7</v>
      </c>
      <c r="G27" s="63"/>
      <c r="H27" s="20"/>
      <c r="I27" s="20"/>
      <c r="J27" s="91">
        <v>9.4</v>
      </c>
      <c r="K27" s="63"/>
      <c r="L27" s="20"/>
      <c r="M27" s="20"/>
      <c r="N27" s="91">
        <v>9.6</v>
      </c>
      <c r="O27" s="63"/>
      <c r="P27" s="20"/>
      <c r="Q27" s="20"/>
      <c r="R27" s="91">
        <v>9.6</v>
      </c>
      <c r="S27" s="21">
        <f t="shared" si="0"/>
        <v>38.300000000000004</v>
      </c>
      <c r="T27" s="143"/>
      <c r="U27" s="144"/>
    </row>
    <row r="28" spans="1:21" ht="12.75" customHeight="1">
      <c r="A28" s="146" t="s">
        <v>356</v>
      </c>
      <c r="B28" s="51" t="s">
        <v>174</v>
      </c>
      <c r="C28" s="105"/>
      <c r="D28" s="47"/>
      <c r="E28" s="47"/>
      <c r="F28" s="92">
        <v>9.4</v>
      </c>
      <c r="G28" s="50"/>
      <c r="H28" s="47"/>
      <c r="I28" s="47"/>
      <c r="J28" s="92">
        <v>9</v>
      </c>
      <c r="K28" s="50"/>
      <c r="L28" s="47"/>
      <c r="M28" s="47"/>
      <c r="N28" s="92">
        <v>9.5</v>
      </c>
      <c r="O28" s="50"/>
      <c r="P28" s="47"/>
      <c r="Q28" s="47"/>
      <c r="R28" s="92">
        <v>8.7</v>
      </c>
      <c r="S28" s="48">
        <f t="shared" si="0"/>
        <v>36.599999999999994</v>
      </c>
      <c r="T28" s="148">
        <f>SUM((F28+F29+F30+F31+F32)-MINA(F28:F32))+((J28+J29+J30+J31+J32)-MINA(J28:J32))+((N28+N29+N30+N31+N32)-MINA(N28:N32))+((R28+R29+R30+R31+R32)-MINA(R28:R32))</f>
        <v>147.1</v>
      </c>
      <c r="U28" s="149" t="s">
        <v>19</v>
      </c>
    </row>
    <row r="29" spans="1:21" ht="12.75" customHeight="1">
      <c r="A29" s="146"/>
      <c r="B29" s="4" t="s">
        <v>179</v>
      </c>
      <c r="C29" s="102"/>
      <c r="D29" s="8"/>
      <c r="E29" s="8"/>
      <c r="F29" s="90">
        <v>9.5</v>
      </c>
      <c r="G29" s="3"/>
      <c r="H29" s="8"/>
      <c r="I29" s="8"/>
      <c r="J29" s="90">
        <v>8.8</v>
      </c>
      <c r="K29" s="3"/>
      <c r="L29" s="8"/>
      <c r="M29" s="8"/>
      <c r="N29" s="90">
        <v>9.3</v>
      </c>
      <c r="O29" s="3"/>
      <c r="P29" s="8"/>
      <c r="Q29" s="8"/>
      <c r="R29" s="90">
        <v>8.8</v>
      </c>
      <c r="S29" s="9">
        <f t="shared" si="0"/>
        <v>36.400000000000006</v>
      </c>
      <c r="T29" s="134"/>
      <c r="U29" s="137"/>
    </row>
    <row r="30" spans="1:21" ht="12.75" customHeight="1">
      <c r="A30" s="146"/>
      <c r="B30" s="4" t="s">
        <v>173</v>
      </c>
      <c r="C30" s="102"/>
      <c r="D30" s="8"/>
      <c r="E30" s="8"/>
      <c r="F30" s="90">
        <v>9.6</v>
      </c>
      <c r="G30" s="3"/>
      <c r="H30" s="8"/>
      <c r="I30" s="8"/>
      <c r="J30" s="90">
        <v>8.9</v>
      </c>
      <c r="K30" s="3"/>
      <c r="L30" s="8"/>
      <c r="M30" s="8"/>
      <c r="N30" s="90">
        <v>9</v>
      </c>
      <c r="O30" s="3"/>
      <c r="P30" s="8"/>
      <c r="Q30" s="8"/>
      <c r="R30" s="90">
        <v>8.7</v>
      </c>
      <c r="S30" s="9">
        <f t="shared" si="0"/>
        <v>36.2</v>
      </c>
      <c r="T30" s="134"/>
      <c r="U30" s="137"/>
    </row>
    <row r="31" spans="1:21" ht="12.75" customHeight="1">
      <c r="A31" s="146"/>
      <c r="B31" s="4" t="s">
        <v>176</v>
      </c>
      <c r="C31" s="102"/>
      <c r="D31" s="8"/>
      <c r="E31" s="8"/>
      <c r="F31" s="90">
        <v>9.4</v>
      </c>
      <c r="G31" s="3"/>
      <c r="H31" s="8"/>
      <c r="I31" s="8"/>
      <c r="J31" s="90">
        <v>9.5</v>
      </c>
      <c r="K31" s="3"/>
      <c r="L31" s="8"/>
      <c r="M31" s="8"/>
      <c r="N31" s="90">
        <v>9.1</v>
      </c>
      <c r="O31" s="3"/>
      <c r="P31" s="8"/>
      <c r="Q31" s="8"/>
      <c r="R31" s="90">
        <v>9.2</v>
      </c>
      <c r="S31" s="9">
        <f t="shared" si="0"/>
        <v>37.2</v>
      </c>
      <c r="T31" s="134"/>
      <c r="U31" s="137"/>
    </row>
    <row r="32" spans="1:21" ht="12.75" customHeight="1" thickBot="1">
      <c r="A32" s="147"/>
      <c r="B32" s="49" t="s">
        <v>178</v>
      </c>
      <c r="C32" s="106"/>
      <c r="D32" s="20"/>
      <c r="E32" s="20"/>
      <c r="F32" s="91">
        <v>9.3</v>
      </c>
      <c r="G32" s="63"/>
      <c r="H32" s="20"/>
      <c r="I32" s="20"/>
      <c r="J32" s="91">
        <v>9.4</v>
      </c>
      <c r="K32" s="63"/>
      <c r="L32" s="20"/>
      <c r="M32" s="20"/>
      <c r="N32" s="91">
        <v>9.1</v>
      </c>
      <c r="O32" s="63"/>
      <c r="P32" s="20"/>
      <c r="Q32" s="20"/>
      <c r="R32" s="91">
        <v>8.2</v>
      </c>
      <c r="S32" s="21">
        <f t="shared" si="0"/>
        <v>36</v>
      </c>
      <c r="T32" s="143"/>
      <c r="U32" s="144"/>
    </row>
    <row r="33" spans="1:21" ht="12.75" customHeight="1">
      <c r="A33" s="130" t="s">
        <v>375</v>
      </c>
      <c r="B33" s="17" t="s">
        <v>188</v>
      </c>
      <c r="C33" s="62"/>
      <c r="D33" s="18"/>
      <c r="E33" s="18"/>
      <c r="F33" s="89">
        <v>9.6</v>
      </c>
      <c r="G33" s="62"/>
      <c r="H33" s="18"/>
      <c r="I33" s="18"/>
      <c r="J33" s="89">
        <v>9.3</v>
      </c>
      <c r="K33" s="62"/>
      <c r="L33" s="18"/>
      <c r="M33" s="18"/>
      <c r="N33" s="89">
        <v>9.1</v>
      </c>
      <c r="O33" s="62"/>
      <c r="P33" s="18"/>
      <c r="Q33" s="18"/>
      <c r="R33" s="89">
        <v>9.6</v>
      </c>
      <c r="S33" s="19">
        <f t="shared" si="0"/>
        <v>37.6</v>
      </c>
      <c r="T33" s="133">
        <f>SUM((F33+F34+F35+F36+F37)-MINA(F33:F37))+((J33+J34+J35+J36+J37)-MINA(J33:J37))+((N33+N34+N35+N36+N37)-MINA(N33:N37))+((R33+R34+R35+R36+R37)-MINA(R33:R37))</f>
        <v>146.4</v>
      </c>
      <c r="U33" s="136" t="s">
        <v>20</v>
      </c>
    </row>
    <row r="34" spans="1:21" ht="12.75" customHeight="1">
      <c r="A34" s="131"/>
      <c r="B34" s="4" t="s">
        <v>368</v>
      </c>
      <c r="C34" s="3"/>
      <c r="D34" s="8"/>
      <c r="E34" s="8"/>
      <c r="F34" s="90">
        <v>9.3</v>
      </c>
      <c r="G34" s="3"/>
      <c r="H34" s="8"/>
      <c r="I34" s="8"/>
      <c r="J34" s="90">
        <v>8.6</v>
      </c>
      <c r="K34" s="3"/>
      <c r="L34" s="8"/>
      <c r="M34" s="8"/>
      <c r="N34" s="90">
        <v>8.5</v>
      </c>
      <c r="O34" s="3"/>
      <c r="P34" s="8"/>
      <c r="Q34" s="8"/>
      <c r="R34" s="90">
        <v>9.1</v>
      </c>
      <c r="S34" s="9">
        <f t="shared" si="0"/>
        <v>35.5</v>
      </c>
      <c r="T34" s="134"/>
      <c r="U34" s="137"/>
    </row>
    <row r="35" spans="1:21" ht="12.75" customHeight="1">
      <c r="A35" s="131"/>
      <c r="B35" s="4" t="s">
        <v>190</v>
      </c>
      <c r="C35" s="3"/>
      <c r="D35" s="8"/>
      <c r="E35" s="8"/>
      <c r="F35" s="90">
        <v>9.4</v>
      </c>
      <c r="G35" s="3"/>
      <c r="H35" s="8"/>
      <c r="I35" s="8"/>
      <c r="J35" s="90">
        <v>8.8</v>
      </c>
      <c r="K35" s="3"/>
      <c r="L35" s="8"/>
      <c r="M35" s="8"/>
      <c r="N35" s="90">
        <v>9.2</v>
      </c>
      <c r="O35" s="3"/>
      <c r="P35" s="8"/>
      <c r="Q35" s="8"/>
      <c r="R35" s="90">
        <v>8.8</v>
      </c>
      <c r="S35" s="9">
        <f t="shared" si="0"/>
        <v>36.2</v>
      </c>
      <c r="T35" s="134"/>
      <c r="U35" s="137"/>
    </row>
    <row r="36" spans="1:21" ht="12.75" customHeight="1">
      <c r="A36" s="131"/>
      <c r="B36" s="4" t="s">
        <v>369</v>
      </c>
      <c r="C36" s="3"/>
      <c r="D36" s="8"/>
      <c r="E36" s="8"/>
      <c r="F36" s="90">
        <v>9.7</v>
      </c>
      <c r="G36" s="3"/>
      <c r="H36" s="8"/>
      <c r="I36" s="8"/>
      <c r="J36" s="90">
        <v>8.4</v>
      </c>
      <c r="K36" s="3"/>
      <c r="L36" s="8"/>
      <c r="M36" s="8"/>
      <c r="N36" s="90">
        <v>8.5</v>
      </c>
      <c r="O36" s="3"/>
      <c r="P36" s="8"/>
      <c r="Q36" s="8"/>
      <c r="R36" s="90">
        <v>7.7</v>
      </c>
      <c r="S36" s="9">
        <f t="shared" si="0"/>
        <v>34.300000000000004</v>
      </c>
      <c r="T36" s="134"/>
      <c r="U36" s="137"/>
    </row>
    <row r="37" spans="1:21" ht="12.75" customHeight="1" thickBot="1">
      <c r="A37" s="132"/>
      <c r="B37" s="14" t="s">
        <v>189</v>
      </c>
      <c r="C37" s="13"/>
      <c r="D37" s="53"/>
      <c r="E37" s="53"/>
      <c r="F37" s="93">
        <v>9.6</v>
      </c>
      <c r="G37" s="13"/>
      <c r="H37" s="53"/>
      <c r="I37" s="53"/>
      <c r="J37" s="93">
        <v>8.9</v>
      </c>
      <c r="K37" s="13"/>
      <c r="L37" s="53"/>
      <c r="M37" s="53"/>
      <c r="N37" s="93">
        <v>9.3</v>
      </c>
      <c r="O37" s="13"/>
      <c r="P37" s="53"/>
      <c r="Q37" s="53"/>
      <c r="R37" s="93">
        <v>8.9</v>
      </c>
      <c r="S37" s="54">
        <f t="shared" si="0"/>
        <v>36.7</v>
      </c>
      <c r="T37" s="135"/>
      <c r="U37" s="138"/>
    </row>
    <row r="38" spans="1:21" ht="12.75" customHeight="1">
      <c r="A38" s="130" t="s">
        <v>147</v>
      </c>
      <c r="B38" s="17" t="s">
        <v>196</v>
      </c>
      <c r="C38" s="62"/>
      <c r="D38" s="18"/>
      <c r="E38" s="18"/>
      <c r="F38" s="89">
        <v>9.5</v>
      </c>
      <c r="G38" s="62"/>
      <c r="H38" s="18"/>
      <c r="I38" s="18"/>
      <c r="J38" s="89">
        <v>8.7</v>
      </c>
      <c r="K38" s="62"/>
      <c r="L38" s="18"/>
      <c r="M38" s="18"/>
      <c r="N38" s="89">
        <v>9</v>
      </c>
      <c r="O38" s="62"/>
      <c r="P38" s="18"/>
      <c r="Q38" s="18"/>
      <c r="R38" s="89">
        <v>9.2</v>
      </c>
      <c r="S38" s="19">
        <f t="shared" si="0"/>
        <v>36.4</v>
      </c>
      <c r="T38" s="133">
        <f>SUM((F38+F39+F40+F41+F42)-MINA(F38:F42))+((J38+J39+J40+J41+J42)-MINA(J38:J42))+((N38+N39+N40+N41+N42)-MINA(N38:N42))+((R38+R39+R40+R41+R42)-MINA(R38:R42))</f>
        <v>144.90000000000003</v>
      </c>
      <c r="U38" s="136" t="s">
        <v>21</v>
      </c>
    </row>
    <row r="39" spans="1:21" ht="12.75" customHeight="1">
      <c r="A39" s="131"/>
      <c r="B39" s="4" t="s">
        <v>371</v>
      </c>
      <c r="C39" s="3"/>
      <c r="D39" s="8"/>
      <c r="E39" s="8"/>
      <c r="F39" s="90">
        <v>9.6</v>
      </c>
      <c r="G39" s="3"/>
      <c r="H39" s="8"/>
      <c r="I39" s="8"/>
      <c r="J39" s="90">
        <v>9.4</v>
      </c>
      <c r="K39" s="3"/>
      <c r="L39" s="8"/>
      <c r="M39" s="8"/>
      <c r="N39" s="90">
        <v>8.6</v>
      </c>
      <c r="O39" s="3"/>
      <c r="P39" s="8"/>
      <c r="Q39" s="8"/>
      <c r="R39" s="90">
        <v>9</v>
      </c>
      <c r="S39" s="9">
        <f t="shared" si="0"/>
        <v>36.6</v>
      </c>
      <c r="T39" s="134"/>
      <c r="U39" s="137"/>
    </row>
    <row r="40" spans="1:21" ht="12.75" customHeight="1">
      <c r="A40" s="131"/>
      <c r="B40" s="4" t="s">
        <v>197</v>
      </c>
      <c r="C40" s="3"/>
      <c r="D40" s="8"/>
      <c r="E40" s="8"/>
      <c r="F40" s="90">
        <v>9.6</v>
      </c>
      <c r="G40" s="3"/>
      <c r="H40" s="8"/>
      <c r="I40" s="8"/>
      <c r="J40" s="90">
        <v>9.3</v>
      </c>
      <c r="K40" s="3"/>
      <c r="L40" s="8"/>
      <c r="M40" s="8"/>
      <c r="N40" s="90">
        <v>7.9</v>
      </c>
      <c r="O40" s="3"/>
      <c r="P40" s="8"/>
      <c r="Q40" s="8"/>
      <c r="R40" s="90">
        <v>8.9</v>
      </c>
      <c r="S40" s="9">
        <f aca="true" t="shared" si="1" ref="S40:S71">SUM(F40+J40+N40+R40)</f>
        <v>35.699999999999996</v>
      </c>
      <c r="T40" s="134"/>
      <c r="U40" s="137"/>
    </row>
    <row r="41" spans="1:21" ht="12.75" customHeight="1">
      <c r="A41" s="131"/>
      <c r="B41" s="4" t="s">
        <v>372</v>
      </c>
      <c r="C41" s="3"/>
      <c r="D41" s="8"/>
      <c r="E41" s="8"/>
      <c r="F41" s="90">
        <v>9.7</v>
      </c>
      <c r="G41" s="3"/>
      <c r="H41" s="8"/>
      <c r="I41" s="8"/>
      <c r="J41" s="90">
        <v>9.4</v>
      </c>
      <c r="K41" s="3"/>
      <c r="L41" s="8"/>
      <c r="M41" s="8"/>
      <c r="N41" s="90">
        <v>8</v>
      </c>
      <c r="O41" s="3"/>
      <c r="P41" s="8"/>
      <c r="Q41" s="8"/>
      <c r="R41" s="90">
        <v>9.1</v>
      </c>
      <c r="S41" s="9">
        <f t="shared" si="1"/>
        <v>36.2</v>
      </c>
      <c r="T41" s="134"/>
      <c r="U41" s="137"/>
    </row>
    <row r="42" spans="1:21" ht="12.75" customHeight="1" thickBot="1">
      <c r="A42" s="142"/>
      <c r="B42" s="49"/>
      <c r="C42" s="63"/>
      <c r="D42" s="20"/>
      <c r="E42" s="20"/>
      <c r="F42" s="91">
        <v>0</v>
      </c>
      <c r="G42" s="63"/>
      <c r="H42" s="20"/>
      <c r="I42" s="20"/>
      <c r="J42" s="91">
        <v>0</v>
      </c>
      <c r="K42" s="63"/>
      <c r="L42" s="20"/>
      <c r="M42" s="20"/>
      <c r="N42" s="91">
        <v>0</v>
      </c>
      <c r="O42" s="63"/>
      <c r="P42" s="20"/>
      <c r="Q42" s="20"/>
      <c r="R42" s="91">
        <v>0</v>
      </c>
      <c r="S42" s="21">
        <f t="shared" si="1"/>
        <v>0</v>
      </c>
      <c r="T42" s="143"/>
      <c r="U42" s="144"/>
    </row>
    <row r="43" spans="1:21" ht="12.75" customHeight="1">
      <c r="A43" s="145" t="s">
        <v>115</v>
      </c>
      <c r="B43" s="17" t="s">
        <v>204</v>
      </c>
      <c r="C43" s="62"/>
      <c r="D43" s="18"/>
      <c r="E43" s="18"/>
      <c r="F43" s="89">
        <v>9.6</v>
      </c>
      <c r="G43" s="62"/>
      <c r="H43" s="18"/>
      <c r="I43" s="18"/>
      <c r="J43" s="89">
        <v>9.6</v>
      </c>
      <c r="K43" s="62"/>
      <c r="L43" s="18"/>
      <c r="M43" s="18"/>
      <c r="N43" s="89">
        <v>9.8</v>
      </c>
      <c r="O43" s="62"/>
      <c r="P43" s="18"/>
      <c r="Q43" s="18"/>
      <c r="R43" s="89">
        <v>9.8</v>
      </c>
      <c r="S43" s="19">
        <f t="shared" si="1"/>
        <v>38.8</v>
      </c>
      <c r="T43" s="133">
        <f>SUM((F43+F44+F45+F46+F47)-MINA(F43:F47))+((J43+J44+J45+J46+J47)-MINA(J43:J47))+((N43+N44+N45+N46+N47)-MINA(N43:N47))+((R43+R44+R45+R46+R47)-MINA(R43:R47))</f>
        <v>144.4</v>
      </c>
      <c r="U43" s="136" t="s">
        <v>22</v>
      </c>
    </row>
    <row r="44" spans="1:21" ht="12.75" customHeight="1">
      <c r="A44" s="146"/>
      <c r="B44" s="4" t="s">
        <v>208</v>
      </c>
      <c r="C44" s="50"/>
      <c r="D44" s="8"/>
      <c r="E44" s="8"/>
      <c r="F44" s="90">
        <v>9.4</v>
      </c>
      <c r="G44" s="3"/>
      <c r="H44" s="8"/>
      <c r="I44" s="8"/>
      <c r="J44" s="90">
        <v>9</v>
      </c>
      <c r="K44" s="3"/>
      <c r="L44" s="8"/>
      <c r="M44" s="8"/>
      <c r="N44" s="90">
        <v>8.2</v>
      </c>
      <c r="O44" s="3"/>
      <c r="P44" s="8"/>
      <c r="Q44" s="8"/>
      <c r="R44" s="90">
        <v>8.2</v>
      </c>
      <c r="S44" s="9">
        <f t="shared" si="1"/>
        <v>34.8</v>
      </c>
      <c r="T44" s="134"/>
      <c r="U44" s="137"/>
    </row>
    <row r="45" spans="1:21" ht="12.75" customHeight="1">
      <c r="A45" s="146"/>
      <c r="B45" s="4" t="s">
        <v>206</v>
      </c>
      <c r="C45" s="50"/>
      <c r="D45" s="8"/>
      <c r="E45" s="8"/>
      <c r="F45" s="90">
        <v>9.4</v>
      </c>
      <c r="G45" s="3"/>
      <c r="H45" s="8"/>
      <c r="I45" s="8"/>
      <c r="J45" s="90">
        <v>8.6</v>
      </c>
      <c r="K45" s="3"/>
      <c r="L45" s="8"/>
      <c r="M45" s="8"/>
      <c r="N45" s="90">
        <v>8.9</v>
      </c>
      <c r="O45" s="3"/>
      <c r="P45" s="8"/>
      <c r="Q45" s="8"/>
      <c r="R45" s="90">
        <v>8.3</v>
      </c>
      <c r="S45" s="9">
        <f t="shared" si="1"/>
        <v>35.2</v>
      </c>
      <c r="T45" s="134"/>
      <c r="U45" s="137"/>
    </row>
    <row r="46" spans="1:21" ht="12.75" customHeight="1">
      <c r="A46" s="146"/>
      <c r="B46" s="4" t="s">
        <v>205</v>
      </c>
      <c r="C46" s="50"/>
      <c r="D46" s="8"/>
      <c r="E46" s="8"/>
      <c r="F46" s="90">
        <v>8.9</v>
      </c>
      <c r="G46" s="3"/>
      <c r="H46" s="8"/>
      <c r="I46" s="8"/>
      <c r="J46" s="90">
        <v>9.2</v>
      </c>
      <c r="K46" s="3"/>
      <c r="L46" s="8"/>
      <c r="M46" s="8"/>
      <c r="N46" s="90">
        <v>8.3</v>
      </c>
      <c r="O46" s="3"/>
      <c r="P46" s="8"/>
      <c r="Q46" s="8"/>
      <c r="R46" s="90">
        <v>8.1</v>
      </c>
      <c r="S46" s="9">
        <f t="shared" si="1"/>
        <v>34.5</v>
      </c>
      <c r="T46" s="134"/>
      <c r="U46" s="137"/>
    </row>
    <row r="47" spans="1:21" ht="12.75" customHeight="1" thickBot="1">
      <c r="A47" s="146"/>
      <c r="B47" s="14" t="s">
        <v>207</v>
      </c>
      <c r="C47" s="64"/>
      <c r="D47" s="53"/>
      <c r="E47" s="53"/>
      <c r="F47" s="93">
        <v>9.1</v>
      </c>
      <c r="G47" s="13"/>
      <c r="H47" s="53"/>
      <c r="I47" s="53"/>
      <c r="J47" s="93">
        <v>8.9</v>
      </c>
      <c r="K47" s="13"/>
      <c r="L47" s="53"/>
      <c r="M47" s="53"/>
      <c r="N47" s="93">
        <v>8.1</v>
      </c>
      <c r="O47" s="13"/>
      <c r="P47" s="53"/>
      <c r="Q47" s="53"/>
      <c r="R47" s="93">
        <v>8.7</v>
      </c>
      <c r="S47" s="54">
        <f t="shared" si="1"/>
        <v>34.8</v>
      </c>
      <c r="T47" s="135"/>
      <c r="U47" s="138"/>
    </row>
    <row r="48" spans="1:21" ht="12.75" customHeight="1">
      <c r="A48" s="130" t="s">
        <v>121</v>
      </c>
      <c r="B48" s="17" t="s">
        <v>213</v>
      </c>
      <c r="C48" s="62"/>
      <c r="D48" s="18"/>
      <c r="E48" s="18"/>
      <c r="F48" s="89">
        <v>8.8</v>
      </c>
      <c r="G48" s="62"/>
      <c r="H48" s="18"/>
      <c r="I48" s="18"/>
      <c r="J48" s="89">
        <v>9.3</v>
      </c>
      <c r="K48" s="62"/>
      <c r="L48" s="18"/>
      <c r="M48" s="18"/>
      <c r="N48" s="89">
        <v>8.8</v>
      </c>
      <c r="O48" s="62"/>
      <c r="P48" s="18"/>
      <c r="Q48" s="18"/>
      <c r="R48" s="89">
        <v>8.5</v>
      </c>
      <c r="S48" s="19">
        <f t="shared" si="1"/>
        <v>35.400000000000006</v>
      </c>
      <c r="T48" s="133">
        <f>SUM((F48+F49+F50+F51+F52)-MINA(F48:F52))+((J48+J49+J50+J51+J52)-MINA(J48:J52))+((N48+N49+N50+N51+N52)-MINA(N48:N52))+((R48+R49+R50+R51+R52)-MINA(R48:R52))</f>
        <v>143.2</v>
      </c>
      <c r="U48" s="136" t="s">
        <v>23</v>
      </c>
    </row>
    <row r="49" spans="1:21" ht="12.75" customHeight="1">
      <c r="A49" s="131"/>
      <c r="B49" s="6" t="s">
        <v>396</v>
      </c>
      <c r="C49" s="3"/>
      <c r="D49" s="8"/>
      <c r="E49" s="8"/>
      <c r="F49" s="90">
        <v>9.7</v>
      </c>
      <c r="G49" s="3"/>
      <c r="H49" s="8"/>
      <c r="I49" s="8"/>
      <c r="J49" s="90">
        <v>8.6</v>
      </c>
      <c r="K49" s="3"/>
      <c r="L49" s="8"/>
      <c r="M49" s="8"/>
      <c r="N49" s="90">
        <v>9.1</v>
      </c>
      <c r="O49" s="3"/>
      <c r="P49" s="8"/>
      <c r="Q49" s="8"/>
      <c r="R49" s="90">
        <v>8.7</v>
      </c>
      <c r="S49" s="9">
        <f t="shared" si="1"/>
        <v>36.099999999999994</v>
      </c>
      <c r="T49" s="134"/>
      <c r="U49" s="137"/>
    </row>
    <row r="50" spans="1:21" ht="12.75" customHeight="1">
      <c r="A50" s="131"/>
      <c r="B50" s="6" t="s">
        <v>397</v>
      </c>
      <c r="C50" s="3"/>
      <c r="D50" s="8"/>
      <c r="E50" s="8"/>
      <c r="F50" s="90">
        <v>9.5</v>
      </c>
      <c r="G50" s="3"/>
      <c r="H50" s="8"/>
      <c r="I50" s="8"/>
      <c r="J50" s="90">
        <v>8.8</v>
      </c>
      <c r="K50" s="3"/>
      <c r="L50" s="8"/>
      <c r="M50" s="8"/>
      <c r="N50" s="90">
        <v>8.7</v>
      </c>
      <c r="O50" s="3"/>
      <c r="P50" s="8"/>
      <c r="Q50" s="8"/>
      <c r="R50" s="90">
        <v>8.9</v>
      </c>
      <c r="S50" s="9">
        <f t="shared" si="1"/>
        <v>35.9</v>
      </c>
      <c r="T50" s="134"/>
      <c r="U50" s="137"/>
    </row>
    <row r="51" spans="1:21" ht="12.75" customHeight="1">
      <c r="A51" s="131"/>
      <c r="B51" s="4" t="s">
        <v>211</v>
      </c>
      <c r="C51" s="102"/>
      <c r="D51" s="8"/>
      <c r="E51" s="8"/>
      <c r="F51" s="90">
        <v>9.5</v>
      </c>
      <c r="G51" s="3"/>
      <c r="H51" s="8"/>
      <c r="I51" s="8"/>
      <c r="J51" s="90">
        <v>9</v>
      </c>
      <c r="K51" s="3"/>
      <c r="L51" s="8"/>
      <c r="M51" s="8"/>
      <c r="N51" s="90">
        <v>8.6</v>
      </c>
      <c r="O51" s="3"/>
      <c r="P51" s="8"/>
      <c r="Q51" s="8"/>
      <c r="R51" s="90">
        <v>8.7</v>
      </c>
      <c r="S51" s="9">
        <f t="shared" si="1"/>
        <v>35.8</v>
      </c>
      <c r="T51" s="134"/>
      <c r="U51" s="137"/>
    </row>
    <row r="52" spans="1:21" ht="12.75" customHeight="1" thickBot="1">
      <c r="A52" s="132"/>
      <c r="B52" s="52"/>
      <c r="C52" s="104"/>
      <c r="D52" s="53"/>
      <c r="E52" s="53"/>
      <c r="F52" s="93">
        <v>0</v>
      </c>
      <c r="G52" s="13"/>
      <c r="H52" s="53"/>
      <c r="I52" s="53"/>
      <c r="J52" s="93">
        <v>0</v>
      </c>
      <c r="K52" s="13"/>
      <c r="L52" s="53"/>
      <c r="M52" s="53"/>
      <c r="N52" s="93">
        <v>0</v>
      </c>
      <c r="O52" s="13"/>
      <c r="P52" s="53"/>
      <c r="Q52" s="53"/>
      <c r="R52" s="93">
        <v>0</v>
      </c>
      <c r="S52" s="54">
        <f t="shared" si="1"/>
        <v>0</v>
      </c>
      <c r="T52" s="135"/>
      <c r="U52" s="138"/>
    </row>
    <row r="53" spans="1:21" ht="12.75" customHeight="1">
      <c r="A53" s="130" t="s">
        <v>131</v>
      </c>
      <c r="B53" s="17" t="s">
        <v>198</v>
      </c>
      <c r="C53" s="62"/>
      <c r="D53" s="18"/>
      <c r="E53" s="18"/>
      <c r="F53" s="89">
        <v>9.1</v>
      </c>
      <c r="G53" s="62"/>
      <c r="H53" s="18"/>
      <c r="I53" s="18"/>
      <c r="J53" s="89">
        <v>8.8</v>
      </c>
      <c r="K53" s="62"/>
      <c r="L53" s="18"/>
      <c r="M53" s="18"/>
      <c r="N53" s="89">
        <v>9</v>
      </c>
      <c r="O53" s="62"/>
      <c r="P53" s="18"/>
      <c r="Q53" s="18"/>
      <c r="R53" s="89">
        <v>8.6</v>
      </c>
      <c r="S53" s="19">
        <f t="shared" si="1"/>
        <v>35.5</v>
      </c>
      <c r="T53" s="133">
        <f>SUM((F53+F54+F55+F56+F57)-MINA(F53:F57))+((J53+J54+J55+J56+J57)-MINA(J53:J57))+((N53+N54+N55+N56+N57)-MINA(N53:N57))+((R53+R54+R55+R56+R57)-MINA(R53:R57))</f>
        <v>142.6</v>
      </c>
      <c r="U53" s="136" t="s">
        <v>24</v>
      </c>
    </row>
    <row r="54" spans="1:21" ht="12.75" customHeight="1">
      <c r="A54" s="131"/>
      <c r="B54" s="4" t="s">
        <v>384</v>
      </c>
      <c r="C54" s="3"/>
      <c r="D54" s="8"/>
      <c r="E54" s="8"/>
      <c r="F54" s="90">
        <v>9.2</v>
      </c>
      <c r="G54" s="3"/>
      <c r="H54" s="8"/>
      <c r="I54" s="8"/>
      <c r="J54" s="90">
        <v>9.2</v>
      </c>
      <c r="K54" s="3"/>
      <c r="L54" s="8"/>
      <c r="M54" s="8"/>
      <c r="N54" s="90">
        <v>8.9</v>
      </c>
      <c r="O54" s="3"/>
      <c r="P54" s="8"/>
      <c r="Q54" s="8"/>
      <c r="R54" s="90">
        <v>8.8</v>
      </c>
      <c r="S54" s="9">
        <f t="shared" si="1"/>
        <v>36.099999999999994</v>
      </c>
      <c r="T54" s="134"/>
      <c r="U54" s="137"/>
    </row>
    <row r="55" spans="1:21" ht="12.75" customHeight="1">
      <c r="A55" s="131"/>
      <c r="B55" s="4" t="s">
        <v>385</v>
      </c>
      <c r="C55" s="3"/>
      <c r="D55" s="8"/>
      <c r="E55" s="8"/>
      <c r="F55" s="90">
        <v>9.2</v>
      </c>
      <c r="G55" s="3"/>
      <c r="H55" s="8"/>
      <c r="I55" s="8"/>
      <c r="J55" s="90">
        <v>7.3</v>
      </c>
      <c r="K55" s="3"/>
      <c r="L55" s="8"/>
      <c r="M55" s="8"/>
      <c r="N55" s="90">
        <v>8</v>
      </c>
      <c r="O55" s="3"/>
      <c r="P55" s="8"/>
      <c r="Q55" s="8"/>
      <c r="R55" s="90">
        <v>9.2</v>
      </c>
      <c r="S55" s="9">
        <f t="shared" si="1"/>
        <v>33.7</v>
      </c>
      <c r="T55" s="134"/>
      <c r="U55" s="137"/>
    </row>
    <row r="56" spans="1:21" ht="12.75" customHeight="1">
      <c r="A56" s="131"/>
      <c r="B56" s="4" t="s">
        <v>386</v>
      </c>
      <c r="C56" s="3"/>
      <c r="D56" s="8"/>
      <c r="E56" s="8"/>
      <c r="F56" s="90">
        <v>9.2</v>
      </c>
      <c r="G56" s="3"/>
      <c r="H56" s="8"/>
      <c r="I56" s="8"/>
      <c r="J56" s="90">
        <v>8.4</v>
      </c>
      <c r="K56" s="3"/>
      <c r="L56" s="8"/>
      <c r="M56" s="8"/>
      <c r="N56" s="90">
        <v>9.1</v>
      </c>
      <c r="O56" s="3"/>
      <c r="P56" s="8"/>
      <c r="Q56" s="8"/>
      <c r="R56" s="90">
        <v>9</v>
      </c>
      <c r="S56" s="9">
        <f t="shared" si="1"/>
        <v>35.7</v>
      </c>
      <c r="T56" s="134"/>
      <c r="U56" s="137"/>
    </row>
    <row r="57" spans="1:21" ht="12.75" customHeight="1" thickBot="1">
      <c r="A57" s="132"/>
      <c r="B57" s="14" t="s">
        <v>387</v>
      </c>
      <c r="C57" s="13"/>
      <c r="D57" s="53"/>
      <c r="E57" s="53"/>
      <c r="F57" s="93">
        <v>9.3</v>
      </c>
      <c r="G57" s="13"/>
      <c r="H57" s="53"/>
      <c r="I57" s="53"/>
      <c r="J57" s="93">
        <v>8.7</v>
      </c>
      <c r="K57" s="13"/>
      <c r="L57" s="53"/>
      <c r="M57" s="53"/>
      <c r="N57" s="93">
        <v>7.6</v>
      </c>
      <c r="O57" s="13"/>
      <c r="P57" s="53"/>
      <c r="Q57" s="53"/>
      <c r="R57" s="93">
        <v>8.1</v>
      </c>
      <c r="S57" s="54">
        <f t="shared" si="1"/>
        <v>33.7</v>
      </c>
      <c r="T57" s="135"/>
      <c r="U57" s="138"/>
    </row>
    <row r="58" spans="1:21" ht="12.75" customHeight="1">
      <c r="A58" s="130" t="s">
        <v>360</v>
      </c>
      <c r="B58" s="17" t="s">
        <v>220</v>
      </c>
      <c r="C58" s="62"/>
      <c r="D58" s="18"/>
      <c r="E58" s="18"/>
      <c r="F58" s="89">
        <v>9.3</v>
      </c>
      <c r="G58" s="62"/>
      <c r="H58" s="18"/>
      <c r="I58" s="18"/>
      <c r="J58" s="89">
        <v>8.8</v>
      </c>
      <c r="K58" s="62"/>
      <c r="L58" s="18"/>
      <c r="M58" s="18"/>
      <c r="N58" s="89">
        <v>8.8</v>
      </c>
      <c r="O58" s="62"/>
      <c r="P58" s="18"/>
      <c r="Q58" s="18"/>
      <c r="R58" s="89">
        <v>8.6</v>
      </c>
      <c r="S58" s="19">
        <f t="shared" si="1"/>
        <v>35.5</v>
      </c>
      <c r="T58" s="133">
        <f>SUM((F58+F59+F60+F61+F62)-MINA(F58:F62))+((J58+J59+J60+J61+J62)-MINA(J58:J62))+((N58+N59+N60+N61+N62)-MINA(N58:N62))+((R58+R59+R60+R61+R62)-MINA(R58:R62))</f>
        <v>139.79999999999998</v>
      </c>
      <c r="U58" s="136" t="s">
        <v>25</v>
      </c>
    </row>
    <row r="59" spans="1:21" ht="12.75" customHeight="1">
      <c r="A59" s="131"/>
      <c r="B59" s="4" t="s">
        <v>216</v>
      </c>
      <c r="C59" s="3"/>
      <c r="D59" s="8"/>
      <c r="E59" s="8"/>
      <c r="F59" s="90">
        <v>9.5</v>
      </c>
      <c r="G59" s="3"/>
      <c r="H59" s="8"/>
      <c r="I59" s="8"/>
      <c r="J59" s="90">
        <v>8.9</v>
      </c>
      <c r="K59" s="3"/>
      <c r="L59" s="8"/>
      <c r="M59" s="8"/>
      <c r="N59" s="90">
        <v>7.3</v>
      </c>
      <c r="O59" s="3"/>
      <c r="P59" s="8"/>
      <c r="Q59" s="8"/>
      <c r="R59" s="90">
        <v>8.3</v>
      </c>
      <c r="S59" s="9">
        <f t="shared" si="1"/>
        <v>34</v>
      </c>
      <c r="T59" s="134"/>
      <c r="U59" s="137"/>
    </row>
    <row r="60" spans="1:21" ht="12.75" customHeight="1">
      <c r="A60" s="131"/>
      <c r="B60" s="4" t="s">
        <v>221</v>
      </c>
      <c r="C60" s="102"/>
      <c r="D60" s="8"/>
      <c r="E60" s="8"/>
      <c r="F60" s="90">
        <v>9.6</v>
      </c>
      <c r="G60" s="3"/>
      <c r="H60" s="8"/>
      <c r="I60" s="8"/>
      <c r="J60" s="90">
        <v>9.1</v>
      </c>
      <c r="K60" s="3"/>
      <c r="L60" s="8"/>
      <c r="M60" s="8"/>
      <c r="N60" s="90">
        <v>8.4</v>
      </c>
      <c r="O60" s="3"/>
      <c r="P60" s="8"/>
      <c r="Q60" s="8"/>
      <c r="R60" s="90">
        <v>8.9</v>
      </c>
      <c r="S60" s="9">
        <f t="shared" si="1"/>
        <v>36</v>
      </c>
      <c r="T60" s="134"/>
      <c r="U60" s="137"/>
    </row>
    <row r="61" spans="1:21" ht="12.75" customHeight="1">
      <c r="A61" s="131"/>
      <c r="B61" s="4" t="s">
        <v>223</v>
      </c>
      <c r="C61" s="3"/>
      <c r="D61" s="8"/>
      <c r="E61" s="8"/>
      <c r="F61" s="90">
        <v>9.4</v>
      </c>
      <c r="G61" s="3"/>
      <c r="H61" s="8"/>
      <c r="I61" s="8"/>
      <c r="J61" s="90">
        <v>8.5</v>
      </c>
      <c r="K61" s="3"/>
      <c r="L61" s="8"/>
      <c r="M61" s="8"/>
      <c r="N61" s="90">
        <v>8.3</v>
      </c>
      <c r="O61" s="3"/>
      <c r="P61" s="8"/>
      <c r="Q61" s="8"/>
      <c r="R61" s="90">
        <v>8.1</v>
      </c>
      <c r="S61" s="9">
        <f t="shared" si="1"/>
        <v>34.3</v>
      </c>
      <c r="T61" s="134"/>
      <c r="U61" s="137"/>
    </row>
    <row r="62" spans="1:21" ht="12.75" customHeight="1" thickBot="1">
      <c r="A62" s="132"/>
      <c r="B62" s="100"/>
      <c r="C62" s="104"/>
      <c r="D62" s="53"/>
      <c r="E62" s="53"/>
      <c r="F62" s="93">
        <v>0</v>
      </c>
      <c r="G62" s="13"/>
      <c r="H62" s="53"/>
      <c r="I62" s="53"/>
      <c r="J62" s="93">
        <v>0</v>
      </c>
      <c r="K62" s="13"/>
      <c r="L62" s="53"/>
      <c r="M62" s="53"/>
      <c r="N62" s="93">
        <v>0</v>
      </c>
      <c r="O62" s="13"/>
      <c r="P62" s="53"/>
      <c r="Q62" s="53"/>
      <c r="R62" s="93">
        <v>0</v>
      </c>
      <c r="S62" s="54">
        <f t="shared" si="1"/>
        <v>0</v>
      </c>
      <c r="T62" s="135"/>
      <c r="U62" s="138"/>
    </row>
    <row r="63" spans="1:21" ht="12.75" customHeight="1">
      <c r="A63" s="130" t="s">
        <v>346</v>
      </c>
      <c r="B63" s="17" t="s">
        <v>341</v>
      </c>
      <c r="C63" s="62"/>
      <c r="D63" s="18"/>
      <c r="E63" s="18"/>
      <c r="F63" s="89">
        <v>9.4</v>
      </c>
      <c r="G63" s="62"/>
      <c r="H63" s="18"/>
      <c r="I63" s="18"/>
      <c r="J63" s="89">
        <v>8.1</v>
      </c>
      <c r="K63" s="62"/>
      <c r="L63" s="18"/>
      <c r="M63" s="18"/>
      <c r="N63" s="89">
        <v>8.8</v>
      </c>
      <c r="O63" s="62"/>
      <c r="P63" s="18"/>
      <c r="Q63" s="18"/>
      <c r="R63" s="89">
        <v>9</v>
      </c>
      <c r="S63" s="19">
        <f t="shared" si="1"/>
        <v>35.3</v>
      </c>
      <c r="T63" s="133">
        <f>SUM((F63+F64+F65+F66+F67)-MINA(F63:F67))+((J63+J64+J65+J66+J67)-MINA(J63:J67))+((N63+N64+N65+N66+N67)-MINA(N63:N67))+((R63+R64+R65+R66+R67)-MINA(R63:R67))</f>
        <v>139.5</v>
      </c>
      <c r="U63" s="136" t="s">
        <v>26</v>
      </c>
    </row>
    <row r="64" spans="1:21" ht="12.75" customHeight="1">
      <c r="A64" s="131"/>
      <c r="B64" s="4" t="s">
        <v>345</v>
      </c>
      <c r="C64" s="3"/>
      <c r="D64" s="8"/>
      <c r="E64" s="8"/>
      <c r="F64" s="90">
        <v>9.2</v>
      </c>
      <c r="G64" s="3"/>
      <c r="H64" s="8"/>
      <c r="I64" s="8"/>
      <c r="J64" s="90">
        <v>7.8</v>
      </c>
      <c r="K64" s="3"/>
      <c r="L64" s="8"/>
      <c r="M64" s="8"/>
      <c r="N64" s="90">
        <v>8.2</v>
      </c>
      <c r="O64" s="3"/>
      <c r="P64" s="8"/>
      <c r="Q64" s="8"/>
      <c r="R64" s="90">
        <v>7.7</v>
      </c>
      <c r="S64" s="9">
        <f t="shared" si="1"/>
        <v>32.9</v>
      </c>
      <c r="T64" s="134"/>
      <c r="U64" s="137"/>
    </row>
    <row r="65" spans="1:21" ht="12.75" customHeight="1">
      <c r="A65" s="131"/>
      <c r="B65" s="4" t="s">
        <v>344</v>
      </c>
      <c r="C65" s="3"/>
      <c r="D65" s="8"/>
      <c r="E65" s="8"/>
      <c r="F65" s="90">
        <v>9.1</v>
      </c>
      <c r="G65" s="3"/>
      <c r="H65" s="8"/>
      <c r="I65" s="8"/>
      <c r="J65" s="90">
        <v>6.9</v>
      </c>
      <c r="K65" s="3"/>
      <c r="L65" s="8"/>
      <c r="M65" s="8"/>
      <c r="N65" s="90">
        <v>8.5</v>
      </c>
      <c r="O65" s="3"/>
      <c r="P65" s="8"/>
      <c r="Q65" s="8"/>
      <c r="R65" s="90">
        <v>8.5</v>
      </c>
      <c r="S65" s="9">
        <f t="shared" si="1"/>
        <v>33</v>
      </c>
      <c r="T65" s="134"/>
      <c r="U65" s="137"/>
    </row>
    <row r="66" spans="1:21" ht="12.75" customHeight="1">
      <c r="A66" s="131"/>
      <c r="B66" s="4" t="s">
        <v>342</v>
      </c>
      <c r="C66" s="3"/>
      <c r="D66" s="8"/>
      <c r="E66" s="8"/>
      <c r="F66" s="90">
        <v>9.2</v>
      </c>
      <c r="G66" s="3"/>
      <c r="H66" s="8"/>
      <c r="I66" s="8"/>
      <c r="J66" s="90">
        <v>7.5</v>
      </c>
      <c r="K66" s="3"/>
      <c r="L66" s="8"/>
      <c r="M66" s="8"/>
      <c r="N66" s="90">
        <v>8.8</v>
      </c>
      <c r="O66" s="3"/>
      <c r="P66" s="8"/>
      <c r="Q66" s="8"/>
      <c r="R66" s="90">
        <v>8.6</v>
      </c>
      <c r="S66" s="9">
        <f t="shared" si="1"/>
        <v>34.1</v>
      </c>
      <c r="T66" s="134"/>
      <c r="U66" s="137"/>
    </row>
    <row r="67" spans="1:21" ht="12.75" customHeight="1" thickBot="1">
      <c r="A67" s="132"/>
      <c r="B67" s="14" t="s">
        <v>343</v>
      </c>
      <c r="C67" s="13"/>
      <c r="D67" s="53"/>
      <c r="E67" s="53"/>
      <c r="F67" s="93">
        <v>9.7</v>
      </c>
      <c r="G67" s="13"/>
      <c r="H67" s="53"/>
      <c r="I67" s="53"/>
      <c r="J67" s="93">
        <v>8.9</v>
      </c>
      <c r="K67" s="13"/>
      <c r="L67" s="53"/>
      <c r="M67" s="53"/>
      <c r="N67" s="93">
        <v>8</v>
      </c>
      <c r="O67" s="13"/>
      <c r="P67" s="53"/>
      <c r="Q67" s="53"/>
      <c r="R67" s="93">
        <v>9.3</v>
      </c>
      <c r="S67" s="54">
        <f t="shared" si="1"/>
        <v>35.900000000000006</v>
      </c>
      <c r="T67" s="135"/>
      <c r="U67" s="138"/>
    </row>
    <row r="68" spans="1:21" ht="12.75" customHeight="1">
      <c r="A68" s="130" t="s">
        <v>191</v>
      </c>
      <c r="B68" s="17" t="s">
        <v>194</v>
      </c>
      <c r="C68" s="107"/>
      <c r="D68" s="18"/>
      <c r="E68" s="18"/>
      <c r="F68" s="89">
        <v>8.5</v>
      </c>
      <c r="G68" s="62"/>
      <c r="H68" s="18"/>
      <c r="I68" s="18"/>
      <c r="J68" s="89">
        <v>7.3</v>
      </c>
      <c r="K68" s="62"/>
      <c r="L68" s="18"/>
      <c r="M68" s="18"/>
      <c r="N68" s="89">
        <v>7.9</v>
      </c>
      <c r="O68" s="62"/>
      <c r="P68" s="18"/>
      <c r="Q68" s="18"/>
      <c r="R68" s="89">
        <v>7.5</v>
      </c>
      <c r="S68" s="19">
        <f t="shared" si="1"/>
        <v>31.200000000000003</v>
      </c>
      <c r="T68" s="133">
        <f>SUM((F68+F69+F70+F71+F72)-MINA(F68:F72))+((J68+J69+J70+J71+J72)-MINA(J68:J72))+((N68+N69+N70+N71+N72)-MINA(N68:N72))+((R68+R69+R70+R71+R72)-MINA(R68:R72))</f>
        <v>135.2</v>
      </c>
      <c r="U68" s="136" t="s">
        <v>27</v>
      </c>
    </row>
    <row r="69" spans="1:21" ht="12.75" customHeight="1">
      <c r="A69" s="131"/>
      <c r="B69" s="4" t="s">
        <v>195</v>
      </c>
      <c r="C69" s="102"/>
      <c r="D69" s="8"/>
      <c r="E69" s="8"/>
      <c r="F69" s="90">
        <v>9.1</v>
      </c>
      <c r="G69" s="3"/>
      <c r="H69" s="8"/>
      <c r="I69" s="8"/>
      <c r="J69" s="90">
        <v>8.6</v>
      </c>
      <c r="K69" s="3"/>
      <c r="L69" s="8"/>
      <c r="M69" s="8"/>
      <c r="N69" s="90">
        <v>8.9</v>
      </c>
      <c r="O69" s="3"/>
      <c r="P69" s="8"/>
      <c r="Q69" s="8"/>
      <c r="R69" s="90">
        <v>8.5</v>
      </c>
      <c r="S69" s="9">
        <f t="shared" si="1"/>
        <v>35.1</v>
      </c>
      <c r="T69" s="134"/>
      <c r="U69" s="137"/>
    </row>
    <row r="70" spans="1:21" ht="12.75" customHeight="1">
      <c r="A70" s="131"/>
      <c r="B70" s="4" t="s">
        <v>193</v>
      </c>
      <c r="C70" s="3"/>
      <c r="D70" s="8"/>
      <c r="E70" s="8"/>
      <c r="F70" s="90">
        <v>8.8</v>
      </c>
      <c r="G70" s="3"/>
      <c r="H70" s="8"/>
      <c r="I70" s="8"/>
      <c r="J70" s="90">
        <v>8.7</v>
      </c>
      <c r="K70" s="3"/>
      <c r="L70" s="8"/>
      <c r="M70" s="8"/>
      <c r="N70" s="90">
        <v>8.3</v>
      </c>
      <c r="O70" s="3"/>
      <c r="P70" s="8"/>
      <c r="Q70" s="8"/>
      <c r="R70" s="90">
        <v>9.1</v>
      </c>
      <c r="S70" s="9">
        <f t="shared" si="1"/>
        <v>34.9</v>
      </c>
      <c r="T70" s="134"/>
      <c r="U70" s="137"/>
    </row>
    <row r="71" spans="1:21" ht="12.75" customHeight="1">
      <c r="A71" s="131"/>
      <c r="B71" s="4" t="s">
        <v>192</v>
      </c>
      <c r="C71" s="3"/>
      <c r="D71" s="8"/>
      <c r="E71" s="8"/>
      <c r="F71" s="90">
        <v>8.7</v>
      </c>
      <c r="G71" s="3"/>
      <c r="H71" s="8"/>
      <c r="I71" s="8"/>
      <c r="J71" s="90">
        <v>8.4</v>
      </c>
      <c r="K71" s="3"/>
      <c r="L71" s="8"/>
      <c r="M71" s="8"/>
      <c r="N71" s="90">
        <v>8.1</v>
      </c>
      <c r="O71" s="3"/>
      <c r="P71" s="8"/>
      <c r="Q71" s="8"/>
      <c r="R71" s="90">
        <v>8.8</v>
      </c>
      <c r="S71" s="9">
        <f t="shared" si="1"/>
        <v>34</v>
      </c>
      <c r="T71" s="134"/>
      <c r="U71" s="137"/>
    </row>
    <row r="72" spans="1:21" ht="12.75" customHeight="1" thickBot="1">
      <c r="A72" s="132"/>
      <c r="B72" s="100"/>
      <c r="C72" s="13"/>
      <c r="D72" s="53"/>
      <c r="E72" s="53"/>
      <c r="F72" s="93">
        <v>0</v>
      </c>
      <c r="G72" s="13"/>
      <c r="H72" s="53"/>
      <c r="I72" s="53"/>
      <c r="J72" s="93">
        <v>0</v>
      </c>
      <c r="K72" s="13"/>
      <c r="L72" s="53"/>
      <c r="M72" s="53"/>
      <c r="N72" s="93">
        <v>0</v>
      </c>
      <c r="O72" s="13"/>
      <c r="P72" s="53"/>
      <c r="Q72" s="53"/>
      <c r="R72" s="93">
        <v>0</v>
      </c>
      <c r="S72" s="54">
        <f aca="true" t="shared" si="2" ref="S72:S103">SUM(F72+J72+N72+R72)</f>
        <v>0</v>
      </c>
      <c r="T72" s="135"/>
      <c r="U72" s="138"/>
    </row>
    <row r="73" spans="1:21" ht="12.75" customHeight="1">
      <c r="A73" s="130" t="s">
        <v>138</v>
      </c>
      <c r="B73" s="17" t="s">
        <v>201</v>
      </c>
      <c r="C73" s="62"/>
      <c r="D73" s="18"/>
      <c r="E73" s="18"/>
      <c r="F73" s="89">
        <v>8.9</v>
      </c>
      <c r="G73" s="62"/>
      <c r="H73" s="18"/>
      <c r="I73" s="18"/>
      <c r="J73" s="89">
        <v>7.9</v>
      </c>
      <c r="K73" s="62"/>
      <c r="L73" s="18"/>
      <c r="M73" s="18"/>
      <c r="N73" s="89">
        <v>7.7</v>
      </c>
      <c r="O73" s="62"/>
      <c r="P73" s="18"/>
      <c r="Q73" s="18"/>
      <c r="R73" s="89">
        <v>8.1</v>
      </c>
      <c r="S73" s="19">
        <f t="shared" si="2"/>
        <v>32.6</v>
      </c>
      <c r="T73" s="133">
        <f>SUM((F73+F74+F75+F76+F77)-MINA(F73:F77))+((J73+J74+J75+J76+J77)-MINA(J73:J77))+((N73+N74+N75+N76+N77)-MINA(N73:N77))+((R73+R74+R75+R76+R77)-MINA(R73:R77))</f>
        <v>98.3</v>
      </c>
      <c r="U73" s="136" t="s">
        <v>28</v>
      </c>
    </row>
    <row r="74" spans="1:21" ht="12.75" customHeight="1">
      <c r="A74" s="131"/>
      <c r="B74" s="4" t="s">
        <v>202</v>
      </c>
      <c r="C74" s="3"/>
      <c r="D74" s="8"/>
      <c r="E74" s="8"/>
      <c r="F74" s="90">
        <v>8.7</v>
      </c>
      <c r="G74" s="3"/>
      <c r="H74" s="8"/>
      <c r="I74" s="8"/>
      <c r="J74" s="90">
        <v>8</v>
      </c>
      <c r="K74" s="3"/>
      <c r="L74" s="8"/>
      <c r="M74" s="8"/>
      <c r="N74" s="90">
        <v>7.8</v>
      </c>
      <c r="O74" s="3"/>
      <c r="P74" s="8"/>
      <c r="Q74" s="8"/>
      <c r="R74" s="90">
        <v>8</v>
      </c>
      <c r="S74" s="9">
        <f t="shared" si="2"/>
        <v>32.5</v>
      </c>
      <c r="T74" s="134"/>
      <c r="U74" s="137"/>
    </row>
    <row r="75" spans="1:21" ht="12.75" customHeight="1">
      <c r="A75" s="131"/>
      <c r="B75" s="4" t="s">
        <v>203</v>
      </c>
      <c r="C75" s="102"/>
      <c r="D75" s="8"/>
      <c r="E75" s="8"/>
      <c r="F75" s="90">
        <v>8.7</v>
      </c>
      <c r="G75" s="3"/>
      <c r="H75" s="8"/>
      <c r="I75" s="8"/>
      <c r="J75" s="90">
        <v>8</v>
      </c>
      <c r="K75" s="3"/>
      <c r="L75" s="8"/>
      <c r="M75" s="8"/>
      <c r="N75" s="90">
        <v>8.4</v>
      </c>
      <c r="O75" s="3"/>
      <c r="P75" s="8"/>
      <c r="Q75" s="8"/>
      <c r="R75" s="90">
        <v>8.1</v>
      </c>
      <c r="S75" s="9">
        <f t="shared" si="2"/>
        <v>33.2</v>
      </c>
      <c r="T75" s="134"/>
      <c r="U75" s="137"/>
    </row>
    <row r="76" spans="1:21" ht="12.75" customHeight="1">
      <c r="A76" s="131"/>
      <c r="B76" s="57"/>
      <c r="C76" s="102"/>
      <c r="D76" s="8"/>
      <c r="E76" s="8"/>
      <c r="F76" s="90">
        <v>0</v>
      </c>
      <c r="G76" s="3"/>
      <c r="H76" s="8"/>
      <c r="I76" s="8"/>
      <c r="J76" s="90">
        <v>0</v>
      </c>
      <c r="K76" s="3"/>
      <c r="L76" s="8"/>
      <c r="M76" s="8"/>
      <c r="N76" s="90">
        <v>0</v>
      </c>
      <c r="O76" s="3"/>
      <c r="P76" s="8"/>
      <c r="Q76" s="8"/>
      <c r="R76" s="90">
        <v>0</v>
      </c>
      <c r="S76" s="9">
        <f t="shared" si="2"/>
        <v>0</v>
      </c>
      <c r="T76" s="134"/>
      <c r="U76" s="137"/>
    </row>
    <row r="77" spans="1:21" ht="12.75" customHeight="1" thickBot="1">
      <c r="A77" s="132"/>
      <c r="B77" s="100"/>
      <c r="C77" s="13"/>
      <c r="D77" s="53"/>
      <c r="E77" s="53"/>
      <c r="F77" s="93">
        <v>0</v>
      </c>
      <c r="G77" s="13"/>
      <c r="H77" s="53"/>
      <c r="I77" s="53"/>
      <c r="J77" s="93">
        <v>0</v>
      </c>
      <c r="K77" s="13"/>
      <c r="L77" s="53"/>
      <c r="M77" s="53"/>
      <c r="N77" s="93">
        <v>0</v>
      </c>
      <c r="O77" s="13"/>
      <c r="P77" s="53"/>
      <c r="Q77" s="53"/>
      <c r="R77" s="93">
        <v>0</v>
      </c>
      <c r="S77" s="54">
        <f t="shared" si="2"/>
        <v>0</v>
      </c>
      <c r="T77" s="135"/>
      <c r="U77" s="138"/>
    </row>
    <row r="78" spans="1:21" ht="12.75" customHeight="1">
      <c r="A78" s="130" t="s">
        <v>209</v>
      </c>
      <c r="B78" s="17" t="s">
        <v>210</v>
      </c>
      <c r="C78" s="62"/>
      <c r="D78" s="18"/>
      <c r="E78" s="18"/>
      <c r="F78" s="89">
        <v>9.6</v>
      </c>
      <c r="G78" s="62"/>
      <c r="H78" s="18"/>
      <c r="I78" s="18"/>
      <c r="J78" s="89">
        <v>9.8</v>
      </c>
      <c r="K78" s="62"/>
      <c r="L78" s="18"/>
      <c r="M78" s="18"/>
      <c r="N78" s="89">
        <v>9.9</v>
      </c>
      <c r="O78" s="62"/>
      <c r="P78" s="18"/>
      <c r="Q78" s="18"/>
      <c r="R78" s="89">
        <v>9.8</v>
      </c>
      <c r="S78" s="19">
        <f t="shared" si="2"/>
        <v>39.099999999999994</v>
      </c>
      <c r="T78" s="133">
        <f>SUM((F78+F79+F80+F81+F82)-MINA(F78:F82))+((J78+J79+J80+J81+J82)-MINA(J78:J82))+((N78+N79+N80+N81+N82)-MINA(N78:N82))+((R78+R79+R80+R81+R82)-MINA(R78:R82))</f>
        <v>39.099999999999994</v>
      </c>
      <c r="U78" s="136" t="s">
        <v>29</v>
      </c>
    </row>
    <row r="79" spans="1:21" ht="12.75" customHeight="1">
      <c r="A79" s="131"/>
      <c r="B79" s="4"/>
      <c r="C79" s="3"/>
      <c r="D79" s="8"/>
      <c r="E79" s="8"/>
      <c r="F79" s="90">
        <v>0</v>
      </c>
      <c r="G79" s="3"/>
      <c r="H79" s="8"/>
      <c r="I79" s="8"/>
      <c r="J79" s="90">
        <v>0</v>
      </c>
      <c r="K79" s="3"/>
      <c r="L79" s="8"/>
      <c r="M79" s="8"/>
      <c r="N79" s="90">
        <v>0</v>
      </c>
      <c r="O79" s="3"/>
      <c r="P79" s="8"/>
      <c r="Q79" s="8"/>
      <c r="R79" s="90">
        <v>0</v>
      </c>
      <c r="S79" s="9">
        <f t="shared" si="2"/>
        <v>0</v>
      </c>
      <c r="T79" s="134"/>
      <c r="U79" s="137"/>
    </row>
    <row r="80" spans="1:21" ht="12.75" customHeight="1">
      <c r="A80" s="131"/>
      <c r="B80" s="4"/>
      <c r="C80" s="3"/>
      <c r="D80" s="8"/>
      <c r="E80" s="8"/>
      <c r="F80" s="90"/>
      <c r="G80" s="3"/>
      <c r="H80" s="8"/>
      <c r="I80" s="8"/>
      <c r="J80" s="90"/>
      <c r="K80" s="3"/>
      <c r="L80" s="8"/>
      <c r="M80" s="8"/>
      <c r="N80" s="90"/>
      <c r="O80" s="3"/>
      <c r="P80" s="8"/>
      <c r="Q80" s="8"/>
      <c r="R80" s="90"/>
      <c r="S80" s="9">
        <f t="shared" si="2"/>
        <v>0</v>
      </c>
      <c r="T80" s="134"/>
      <c r="U80" s="137"/>
    </row>
    <row r="81" spans="1:21" ht="12.75" customHeight="1">
      <c r="A81" s="131"/>
      <c r="B81" s="4"/>
      <c r="C81" s="3"/>
      <c r="D81" s="8"/>
      <c r="E81" s="8"/>
      <c r="F81" s="90"/>
      <c r="G81" s="3"/>
      <c r="H81" s="8"/>
      <c r="I81" s="8"/>
      <c r="J81" s="90"/>
      <c r="K81" s="3"/>
      <c r="L81" s="8"/>
      <c r="M81" s="8"/>
      <c r="N81" s="90"/>
      <c r="O81" s="3"/>
      <c r="P81" s="8"/>
      <c r="Q81" s="8"/>
      <c r="R81" s="90"/>
      <c r="S81" s="9">
        <f t="shared" si="2"/>
        <v>0</v>
      </c>
      <c r="T81" s="134"/>
      <c r="U81" s="137"/>
    </row>
    <row r="82" spans="1:21" ht="12.75" customHeight="1" thickBot="1">
      <c r="A82" s="132"/>
      <c r="B82" s="14"/>
      <c r="C82" s="13"/>
      <c r="D82" s="53"/>
      <c r="E82" s="53"/>
      <c r="F82" s="93"/>
      <c r="G82" s="13"/>
      <c r="H82" s="53"/>
      <c r="I82" s="53"/>
      <c r="J82" s="93"/>
      <c r="K82" s="13"/>
      <c r="L82" s="53"/>
      <c r="M82" s="53"/>
      <c r="N82" s="93"/>
      <c r="O82" s="13"/>
      <c r="P82" s="53"/>
      <c r="Q82" s="53"/>
      <c r="R82" s="93"/>
      <c r="S82" s="54">
        <f t="shared" si="2"/>
        <v>0</v>
      </c>
      <c r="T82" s="135"/>
      <c r="U82" s="138"/>
    </row>
    <row r="83" spans="1:21" ht="12.75" customHeight="1">
      <c r="A83" s="130" t="s">
        <v>362</v>
      </c>
      <c r="B83" s="22" t="s">
        <v>185</v>
      </c>
      <c r="C83" s="101"/>
      <c r="D83" s="22"/>
      <c r="E83" s="22"/>
      <c r="F83" s="89">
        <v>8.9</v>
      </c>
      <c r="G83" s="62"/>
      <c r="H83" s="18"/>
      <c r="I83" s="18"/>
      <c r="J83" s="89">
        <v>8.8</v>
      </c>
      <c r="K83" s="62"/>
      <c r="L83" s="18"/>
      <c r="M83" s="18"/>
      <c r="N83" s="89">
        <v>8.3</v>
      </c>
      <c r="O83" s="62"/>
      <c r="P83" s="18"/>
      <c r="Q83" s="18"/>
      <c r="R83" s="89">
        <v>8.6</v>
      </c>
      <c r="S83" s="19">
        <f t="shared" si="2"/>
        <v>34.6</v>
      </c>
      <c r="T83" s="133">
        <f>SUM((F83+F84+F85+F86+F87)-MINA(F83:F87))+((J83+J84+J85+J86+J87)-MINA(J83:J87))+((N83+N84+N85+N86+N87)-MINA(N83:N87))+((R83+R84+R85+R86+R87)-MINA(R83:R87))</f>
        <v>34.6</v>
      </c>
      <c r="U83" s="136" t="s">
        <v>60</v>
      </c>
    </row>
    <row r="84" spans="1:21" ht="12.75" customHeight="1">
      <c r="A84" s="131"/>
      <c r="B84" s="4"/>
      <c r="C84" s="5"/>
      <c r="D84" s="8"/>
      <c r="E84" s="8"/>
      <c r="F84" s="90">
        <v>0</v>
      </c>
      <c r="G84" s="3"/>
      <c r="H84" s="8"/>
      <c r="I84" s="8"/>
      <c r="J84" s="90">
        <v>0</v>
      </c>
      <c r="K84" s="3"/>
      <c r="L84" s="8"/>
      <c r="M84" s="8"/>
      <c r="N84" s="90">
        <v>0</v>
      </c>
      <c r="O84" s="3"/>
      <c r="P84" s="8"/>
      <c r="Q84" s="8"/>
      <c r="R84" s="90">
        <v>0</v>
      </c>
      <c r="S84" s="9">
        <f t="shared" si="2"/>
        <v>0</v>
      </c>
      <c r="T84" s="134"/>
      <c r="U84" s="137"/>
    </row>
    <row r="85" spans="1:21" ht="12.75" customHeight="1">
      <c r="A85" s="131"/>
      <c r="B85" s="4"/>
      <c r="C85" s="5"/>
      <c r="D85" s="8"/>
      <c r="E85" s="8"/>
      <c r="F85" s="90"/>
      <c r="G85" s="3"/>
      <c r="H85" s="8"/>
      <c r="I85" s="8"/>
      <c r="J85" s="90"/>
      <c r="K85" s="3"/>
      <c r="L85" s="8"/>
      <c r="M85" s="8"/>
      <c r="N85" s="90"/>
      <c r="O85" s="3"/>
      <c r="P85" s="8"/>
      <c r="Q85" s="8"/>
      <c r="R85" s="90"/>
      <c r="S85" s="9">
        <f t="shared" si="2"/>
        <v>0</v>
      </c>
      <c r="T85" s="134"/>
      <c r="U85" s="137"/>
    </row>
    <row r="86" spans="1:21" ht="12.75" customHeight="1">
      <c r="A86" s="131"/>
      <c r="B86" s="4"/>
      <c r="C86" s="5"/>
      <c r="D86" s="8"/>
      <c r="E86" s="8"/>
      <c r="F86" s="90"/>
      <c r="G86" s="3"/>
      <c r="H86" s="8"/>
      <c r="I86" s="8"/>
      <c r="J86" s="90"/>
      <c r="K86" s="3"/>
      <c r="L86" s="8"/>
      <c r="M86" s="8"/>
      <c r="N86" s="90"/>
      <c r="O86" s="3"/>
      <c r="P86" s="8"/>
      <c r="Q86" s="8"/>
      <c r="R86" s="90"/>
      <c r="S86" s="9">
        <f t="shared" si="2"/>
        <v>0</v>
      </c>
      <c r="T86" s="134"/>
      <c r="U86" s="137"/>
    </row>
    <row r="87" spans="1:21" ht="12.75" customHeight="1" thickBot="1">
      <c r="A87" s="142"/>
      <c r="B87" s="49"/>
      <c r="C87" s="65"/>
      <c r="D87" s="20"/>
      <c r="E87" s="20"/>
      <c r="F87" s="91"/>
      <c r="G87" s="63"/>
      <c r="H87" s="20"/>
      <c r="I87" s="20"/>
      <c r="J87" s="91"/>
      <c r="K87" s="63"/>
      <c r="L87" s="20"/>
      <c r="M87" s="20"/>
      <c r="N87" s="91"/>
      <c r="O87" s="63"/>
      <c r="P87" s="20"/>
      <c r="Q87" s="20"/>
      <c r="R87" s="91"/>
      <c r="S87" s="21">
        <f t="shared" si="2"/>
        <v>0</v>
      </c>
      <c r="T87" s="143"/>
      <c r="U87" s="144"/>
    </row>
    <row r="88" ht="12.75" customHeight="1"/>
    <row r="89" ht="12.75" customHeight="1"/>
    <row r="92" ht="15">
      <c r="A92" s="10" t="s">
        <v>11</v>
      </c>
    </row>
    <row r="93" ht="12.75">
      <c r="A93" s="11" t="s">
        <v>9</v>
      </c>
    </row>
    <row r="94" spans="1:13" ht="12.75">
      <c r="A94" s="12" t="s">
        <v>102</v>
      </c>
      <c r="M94" s="11"/>
    </row>
    <row r="95" ht="11.25">
      <c r="A95" s="12"/>
    </row>
    <row r="96" ht="11.25">
      <c r="A96" s="12"/>
    </row>
    <row r="97" ht="11.25"/>
    <row r="100" spans="2:3" ht="15">
      <c r="B100" s="11" t="s">
        <v>365</v>
      </c>
      <c r="C100" s="78" t="s">
        <v>10</v>
      </c>
    </row>
    <row r="101" spans="2:3" ht="13.5" thickBot="1">
      <c r="B101" s="11"/>
      <c r="C101" s="108"/>
    </row>
    <row r="102" spans="1:18" ht="11.25">
      <c r="A102" s="76" t="s">
        <v>8</v>
      </c>
      <c r="B102" s="76" t="s">
        <v>366</v>
      </c>
      <c r="C102" s="109" t="s">
        <v>405</v>
      </c>
      <c r="D102" s="56"/>
      <c r="E102" s="114" t="s">
        <v>406</v>
      </c>
      <c r="F102" s="115"/>
      <c r="G102" s="116"/>
      <c r="J102" s="76" t="s">
        <v>8</v>
      </c>
      <c r="K102" s="139" t="s">
        <v>366</v>
      </c>
      <c r="L102" s="140"/>
      <c r="M102" s="140"/>
      <c r="N102" s="140"/>
      <c r="O102" s="141"/>
      <c r="P102" s="76" t="s">
        <v>405</v>
      </c>
      <c r="R102" s="56" t="s">
        <v>406</v>
      </c>
    </row>
    <row r="103" spans="1:18" ht="11.25">
      <c r="A103" s="3" t="s">
        <v>0</v>
      </c>
      <c r="B103" s="67" t="s">
        <v>355</v>
      </c>
      <c r="C103" s="110">
        <v>153.4</v>
      </c>
      <c r="E103" s="117" t="s">
        <v>407</v>
      </c>
      <c r="F103" s="118"/>
      <c r="G103" s="119"/>
      <c r="J103" s="3" t="s">
        <v>0</v>
      </c>
      <c r="K103" s="67" t="s">
        <v>355</v>
      </c>
      <c r="L103" s="112"/>
      <c r="M103" s="112"/>
      <c r="N103" s="112"/>
      <c r="O103" s="113"/>
      <c r="P103" s="73">
        <v>153.3</v>
      </c>
      <c r="R103" s="56" t="s">
        <v>408</v>
      </c>
    </row>
    <row r="104" spans="1:16" ht="12" thickBot="1">
      <c r="A104" s="5" t="s">
        <v>16</v>
      </c>
      <c r="B104" s="67" t="s">
        <v>359</v>
      </c>
      <c r="C104" s="110">
        <v>151.9</v>
      </c>
      <c r="E104" s="120" t="s">
        <v>409</v>
      </c>
      <c r="F104" s="121"/>
      <c r="G104" s="122"/>
      <c r="J104" s="5" t="s">
        <v>16</v>
      </c>
      <c r="K104" s="67" t="s">
        <v>359</v>
      </c>
      <c r="L104" s="112"/>
      <c r="M104" s="112"/>
      <c r="N104" s="112"/>
      <c r="O104" s="113"/>
      <c r="P104" s="73">
        <v>151.4</v>
      </c>
    </row>
    <row r="105" spans="1:16" ht="11.25">
      <c r="A105" s="5" t="s">
        <v>17</v>
      </c>
      <c r="B105" s="55" t="s">
        <v>357</v>
      </c>
      <c r="C105" s="110">
        <v>149.1</v>
      </c>
      <c r="F105" s="75"/>
      <c r="J105" s="5" t="s">
        <v>17</v>
      </c>
      <c r="K105" s="55" t="s">
        <v>357</v>
      </c>
      <c r="L105" s="112"/>
      <c r="M105" s="112"/>
      <c r="N105" s="112"/>
      <c r="O105" s="113"/>
      <c r="P105" s="73">
        <v>148.4</v>
      </c>
    </row>
    <row r="106" spans="1:16" ht="11.25">
      <c r="A106" s="5" t="s">
        <v>18</v>
      </c>
      <c r="B106" s="55" t="s">
        <v>361</v>
      </c>
      <c r="C106" s="110">
        <v>148.9</v>
      </c>
      <c r="F106" s="75"/>
      <c r="J106" s="5" t="s">
        <v>17</v>
      </c>
      <c r="K106" s="55" t="s">
        <v>361</v>
      </c>
      <c r="L106" s="112"/>
      <c r="M106" s="112"/>
      <c r="N106" s="112"/>
      <c r="O106" s="113"/>
      <c r="P106" s="73">
        <v>148.4</v>
      </c>
    </row>
    <row r="107" spans="1:16" ht="11.25">
      <c r="A107" s="5" t="s">
        <v>19</v>
      </c>
      <c r="B107" s="67" t="s">
        <v>356</v>
      </c>
      <c r="C107" s="110">
        <v>147.1</v>
      </c>
      <c r="F107" s="75"/>
      <c r="J107" s="5" t="s">
        <v>19</v>
      </c>
      <c r="K107" s="67" t="s">
        <v>356</v>
      </c>
      <c r="L107" s="112"/>
      <c r="M107" s="112"/>
      <c r="N107" s="112"/>
      <c r="O107" s="113"/>
      <c r="P107" s="73">
        <v>146.4</v>
      </c>
    </row>
    <row r="108" spans="1:16" ht="11.25">
      <c r="A108" s="5" t="s">
        <v>20</v>
      </c>
      <c r="B108" s="55" t="s">
        <v>140</v>
      </c>
      <c r="C108" s="110">
        <v>146.4</v>
      </c>
      <c r="F108" s="75"/>
      <c r="J108" s="5" t="s">
        <v>20</v>
      </c>
      <c r="K108" s="55" t="s">
        <v>140</v>
      </c>
      <c r="L108" s="112"/>
      <c r="M108" s="112"/>
      <c r="N108" s="112"/>
      <c r="O108" s="113"/>
      <c r="P108" s="73">
        <v>146</v>
      </c>
    </row>
    <row r="109" spans="1:16" ht="11.25">
      <c r="A109" s="5" t="s">
        <v>21</v>
      </c>
      <c r="B109" s="67" t="s">
        <v>147</v>
      </c>
      <c r="C109" s="110">
        <v>144.9</v>
      </c>
      <c r="F109" s="75"/>
      <c r="J109" s="5" t="s">
        <v>21</v>
      </c>
      <c r="K109" s="67" t="s">
        <v>147</v>
      </c>
      <c r="L109" s="112"/>
      <c r="M109" s="112"/>
      <c r="N109" s="112"/>
      <c r="O109" s="113"/>
      <c r="P109" s="73">
        <v>144.9</v>
      </c>
    </row>
    <row r="110" spans="1:16" ht="11.25">
      <c r="A110" s="5" t="s">
        <v>22</v>
      </c>
      <c r="B110" s="67" t="s">
        <v>115</v>
      </c>
      <c r="C110" s="110">
        <v>144.4</v>
      </c>
      <c r="F110" s="74"/>
      <c r="J110" s="5" t="s">
        <v>22</v>
      </c>
      <c r="K110" s="67" t="s">
        <v>115</v>
      </c>
      <c r="L110" s="112"/>
      <c r="M110" s="112"/>
      <c r="N110" s="112"/>
      <c r="O110" s="113"/>
      <c r="P110" s="73">
        <v>143.6</v>
      </c>
    </row>
    <row r="111" spans="1:16" ht="11.25">
      <c r="A111" s="5" t="s">
        <v>23</v>
      </c>
      <c r="B111" s="55" t="s">
        <v>358</v>
      </c>
      <c r="C111" s="110">
        <v>143.2</v>
      </c>
      <c r="F111" s="74"/>
      <c r="J111" s="5" t="s">
        <v>23</v>
      </c>
      <c r="K111" s="55" t="s">
        <v>358</v>
      </c>
      <c r="L111" s="112"/>
      <c r="M111" s="112"/>
      <c r="N111" s="112"/>
      <c r="O111" s="113"/>
      <c r="P111" s="73">
        <v>143.2</v>
      </c>
    </row>
    <row r="112" spans="1:16" ht="11.25">
      <c r="A112" s="5" t="s">
        <v>24</v>
      </c>
      <c r="B112" s="67" t="s">
        <v>131</v>
      </c>
      <c r="C112" s="110">
        <v>142.6</v>
      </c>
      <c r="F112" s="26"/>
      <c r="J112" s="5" t="s">
        <v>24</v>
      </c>
      <c r="K112" s="67" t="s">
        <v>131</v>
      </c>
      <c r="L112" s="112"/>
      <c r="M112" s="112"/>
      <c r="N112" s="112"/>
      <c r="O112" s="113"/>
      <c r="P112" s="73">
        <v>141</v>
      </c>
    </row>
    <row r="113" spans="1:16" ht="11.25">
      <c r="A113" s="5" t="s">
        <v>25</v>
      </c>
      <c r="B113" s="67" t="s">
        <v>360</v>
      </c>
      <c r="C113" s="110">
        <v>139.8</v>
      </c>
      <c r="F113" s="74"/>
      <c r="J113" s="5" t="s">
        <v>25</v>
      </c>
      <c r="K113" s="67" t="s">
        <v>360</v>
      </c>
      <c r="L113" s="112"/>
      <c r="M113" s="112"/>
      <c r="N113" s="112"/>
      <c r="O113" s="113"/>
      <c r="P113" s="73">
        <v>139.8</v>
      </c>
    </row>
    <row r="114" spans="1:16" ht="11.25">
      <c r="A114" s="5" t="s">
        <v>26</v>
      </c>
      <c r="B114" s="67" t="s">
        <v>346</v>
      </c>
      <c r="C114" s="110">
        <v>139.5</v>
      </c>
      <c r="F114" s="74"/>
      <c r="J114" s="5" t="s">
        <v>26</v>
      </c>
      <c r="K114" s="67" t="s">
        <v>346</v>
      </c>
      <c r="L114" s="112"/>
      <c r="M114" s="112"/>
      <c r="N114" s="112"/>
      <c r="O114" s="113"/>
      <c r="P114" s="73">
        <v>138.3</v>
      </c>
    </row>
    <row r="115" spans="1:16" ht="11.25">
      <c r="A115" s="5" t="s">
        <v>27</v>
      </c>
      <c r="B115" s="55" t="s">
        <v>191</v>
      </c>
      <c r="C115" s="110">
        <v>135.2</v>
      </c>
      <c r="F115" s="74"/>
      <c r="J115" s="5" t="s">
        <v>27</v>
      </c>
      <c r="K115" s="55" t="s">
        <v>191</v>
      </c>
      <c r="L115" s="112"/>
      <c r="M115" s="112"/>
      <c r="N115" s="112"/>
      <c r="O115" s="113"/>
      <c r="P115" s="73">
        <v>135.2</v>
      </c>
    </row>
    <row r="116" spans="1:16" ht="11.25">
      <c r="A116" s="5" t="s">
        <v>28</v>
      </c>
      <c r="B116" s="55" t="s">
        <v>138</v>
      </c>
      <c r="C116" s="110">
        <v>98.3</v>
      </c>
      <c r="F116" s="74"/>
      <c r="J116" s="5" t="s">
        <v>28</v>
      </c>
      <c r="K116" s="55" t="s">
        <v>138</v>
      </c>
      <c r="L116" s="112"/>
      <c r="M116" s="112"/>
      <c r="N116" s="112"/>
      <c r="O116" s="113"/>
      <c r="P116" s="73">
        <v>98.3</v>
      </c>
    </row>
    <row r="117" spans="1:16" ht="11.25">
      <c r="A117" s="5" t="s">
        <v>29</v>
      </c>
      <c r="B117" s="67" t="s">
        <v>209</v>
      </c>
      <c r="C117" s="110">
        <v>39.1</v>
      </c>
      <c r="F117" s="26"/>
      <c r="J117" s="5" t="s">
        <v>29</v>
      </c>
      <c r="K117" s="67" t="s">
        <v>209</v>
      </c>
      <c r="L117" s="112"/>
      <c r="M117" s="112"/>
      <c r="N117" s="112"/>
      <c r="O117" s="113"/>
      <c r="P117" s="73">
        <v>39.1</v>
      </c>
    </row>
    <row r="118" spans="1:16" ht="11.25">
      <c r="A118" s="5" t="s">
        <v>60</v>
      </c>
      <c r="B118" s="4" t="s">
        <v>362</v>
      </c>
      <c r="C118" s="110">
        <v>34.6</v>
      </c>
      <c r="F118" s="75"/>
      <c r="J118" s="5" t="s">
        <v>60</v>
      </c>
      <c r="K118" s="4" t="s">
        <v>362</v>
      </c>
      <c r="L118" s="112"/>
      <c r="M118" s="112"/>
      <c r="N118" s="112"/>
      <c r="O118" s="113"/>
      <c r="P118" s="73">
        <v>34.6</v>
      </c>
    </row>
    <row r="119" ht="11.25">
      <c r="F119" s="75"/>
    </row>
    <row r="120" ht="11.25">
      <c r="F120" s="75"/>
    </row>
    <row r="121" ht="11.25">
      <c r="F121" s="75"/>
    </row>
    <row r="122" ht="11.25">
      <c r="F122" s="75"/>
    </row>
    <row r="123" ht="11.25">
      <c r="F123" s="75"/>
    </row>
    <row r="124" ht="11.25">
      <c r="F124" s="75"/>
    </row>
    <row r="125" ht="11.25">
      <c r="F125" s="75"/>
    </row>
    <row r="126" ht="11.25">
      <c r="F126" s="26"/>
    </row>
    <row r="127" ht="11.25">
      <c r="F127" s="74"/>
    </row>
    <row r="128" ht="11.25">
      <c r="F128" s="74"/>
    </row>
    <row r="129" ht="11.25">
      <c r="F129" s="74"/>
    </row>
    <row r="130" ht="11.25">
      <c r="F130" s="74"/>
    </row>
    <row r="131" ht="11.25">
      <c r="F131" s="26"/>
    </row>
    <row r="132" ht="11.25">
      <c r="F132" s="75"/>
    </row>
    <row r="133" ht="11.25">
      <c r="F133" s="75"/>
    </row>
    <row r="134" ht="11.25">
      <c r="F134" s="75"/>
    </row>
    <row r="135" ht="11.25">
      <c r="F135" s="75"/>
    </row>
    <row r="136" ht="11.25">
      <c r="F136" s="26"/>
    </row>
    <row r="137" ht="11.25">
      <c r="F137" s="74"/>
    </row>
    <row r="138" ht="11.25">
      <c r="F138" s="74"/>
    </row>
    <row r="139" ht="11.25">
      <c r="F139" s="74"/>
    </row>
    <row r="140" ht="11.25">
      <c r="F140" s="74"/>
    </row>
    <row r="141" ht="11.25">
      <c r="F141" s="26"/>
    </row>
  </sheetData>
  <sheetProtection/>
  <mergeCells count="53">
    <mergeCell ref="C6:F6"/>
    <mergeCell ref="G6:J6"/>
    <mergeCell ref="K6:N6"/>
    <mergeCell ref="O6:R6"/>
    <mergeCell ref="A8:A12"/>
    <mergeCell ref="U8:U12"/>
    <mergeCell ref="A28:A32"/>
    <mergeCell ref="T28:T32"/>
    <mergeCell ref="U28:U32"/>
    <mergeCell ref="A38:A42"/>
    <mergeCell ref="T38:T42"/>
    <mergeCell ref="U38:U42"/>
    <mergeCell ref="T8:T12"/>
    <mergeCell ref="A58:A62"/>
    <mergeCell ref="T58:T62"/>
    <mergeCell ref="U58:U62"/>
    <mergeCell ref="A18:A22"/>
    <mergeCell ref="T18:T22"/>
    <mergeCell ref="U18:U22"/>
    <mergeCell ref="A48:A52"/>
    <mergeCell ref="T48:T52"/>
    <mergeCell ref="U48:U52"/>
    <mergeCell ref="A43:A47"/>
    <mergeCell ref="T43:T47"/>
    <mergeCell ref="U43:U47"/>
    <mergeCell ref="A53:A57"/>
    <mergeCell ref="T53:T57"/>
    <mergeCell ref="U53:U57"/>
    <mergeCell ref="A13:A17"/>
    <mergeCell ref="T13:T17"/>
    <mergeCell ref="U13:U17"/>
    <mergeCell ref="A68:A72"/>
    <mergeCell ref="T68:T72"/>
    <mergeCell ref="U68:U72"/>
    <mergeCell ref="A73:A77"/>
    <mergeCell ref="T73:T77"/>
    <mergeCell ref="U73:U77"/>
    <mergeCell ref="A63:A67"/>
    <mergeCell ref="T63:T67"/>
    <mergeCell ref="U63:U67"/>
    <mergeCell ref="K102:O102"/>
    <mergeCell ref="A23:A27"/>
    <mergeCell ref="T23:T27"/>
    <mergeCell ref="U23:U27"/>
    <mergeCell ref="A83:A87"/>
    <mergeCell ref="T83:T87"/>
    <mergeCell ref="U83:U87"/>
    <mergeCell ref="A78:A82"/>
    <mergeCell ref="T78:T82"/>
    <mergeCell ref="U78:U82"/>
    <mergeCell ref="A33:A37"/>
    <mergeCell ref="T33:T37"/>
    <mergeCell ref="U33:U37"/>
  </mergeCells>
  <printOptions/>
  <pageMargins left="0.31" right="0.2" top="0.69" bottom="0.55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11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7.140625" style="1" customWidth="1"/>
    <col min="2" max="2" width="20.140625" style="1" customWidth="1"/>
    <col min="3" max="3" width="18.28125" style="1" customWidth="1"/>
    <col min="4" max="4" width="5.8515625" style="1" customWidth="1"/>
    <col min="5" max="19" width="5.00390625" style="1" customWidth="1"/>
    <col min="20" max="20" width="10.00390625" style="1" customWidth="1"/>
    <col min="21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2" ht="15">
      <c r="A3" s="12" t="s">
        <v>102</v>
      </c>
      <c r="C3" s="11" t="s">
        <v>410</v>
      </c>
      <c r="L3" s="11" t="s">
        <v>31</v>
      </c>
    </row>
    <row r="4" ht="11.25">
      <c r="A4" s="12"/>
    </row>
    <row r="5" ht="11.25">
      <c r="A5" s="12"/>
    </row>
    <row r="6" spans="4:20" ht="18.75" customHeight="1">
      <c r="D6" s="150" t="s">
        <v>2</v>
      </c>
      <c r="E6" s="150"/>
      <c r="F6" s="150"/>
      <c r="G6" s="150"/>
      <c r="H6" s="150" t="s">
        <v>4</v>
      </c>
      <c r="I6" s="150"/>
      <c r="J6" s="150"/>
      <c r="K6" s="150"/>
      <c r="L6" s="150" t="s">
        <v>5</v>
      </c>
      <c r="M6" s="150"/>
      <c r="N6" s="150"/>
      <c r="O6" s="150"/>
      <c r="P6" s="150" t="s">
        <v>6</v>
      </c>
      <c r="Q6" s="150"/>
      <c r="R6" s="150"/>
      <c r="S6" s="150"/>
      <c r="T6" s="59" t="s">
        <v>90</v>
      </c>
    </row>
    <row r="7" spans="1:20" s="2" customFormat="1" ht="18.75" customHeight="1">
      <c r="A7" s="13" t="s">
        <v>403</v>
      </c>
      <c r="B7" s="14" t="s">
        <v>251</v>
      </c>
      <c r="C7" s="14" t="s">
        <v>366</v>
      </c>
      <c r="D7" s="61" t="s">
        <v>91</v>
      </c>
      <c r="E7" s="61" t="s">
        <v>92</v>
      </c>
      <c r="F7" s="61" t="s">
        <v>93</v>
      </c>
      <c r="G7" s="44" t="s">
        <v>94</v>
      </c>
      <c r="H7" s="61" t="s">
        <v>91</v>
      </c>
      <c r="I7" s="61" t="s">
        <v>92</v>
      </c>
      <c r="J7" s="61" t="s">
        <v>93</v>
      </c>
      <c r="K7" s="44" t="s">
        <v>94</v>
      </c>
      <c r="L7" s="61" t="s">
        <v>91</v>
      </c>
      <c r="M7" s="61" t="s">
        <v>92</v>
      </c>
      <c r="N7" s="61" t="s">
        <v>93</v>
      </c>
      <c r="O7" s="94" t="s">
        <v>94</v>
      </c>
      <c r="P7" s="61" t="s">
        <v>91</v>
      </c>
      <c r="Q7" s="61" t="s">
        <v>92</v>
      </c>
      <c r="R7" s="61" t="s">
        <v>93</v>
      </c>
      <c r="S7" s="94" t="s">
        <v>94</v>
      </c>
      <c r="T7" s="60" t="s">
        <v>7</v>
      </c>
    </row>
    <row r="8" spans="1:20" s="2" customFormat="1" ht="12.75" customHeight="1">
      <c r="A8" s="129">
        <v>1</v>
      </c>
      <c r="B8" s="4" t="s">
        <v>228</v>
      </c>
      <c r="C8" s="4" t="s">
        <v>147</v>
      </c>
      <c r="D8" s="3"/>
      <c r="E8" s="8"/>
      <c r="F8" s="8"/>
      <c r="G8" s="90">
        <v>10</v>
      </c>
      <c r="H8" s="3"/>
      <c r="I8" s="8"/>
      <c r="J8" s="8"/>
      <c r="K8" s="90">
        <v>9.7</v>
      </c>
      <c r="L8" s="3"/>
      <c r="M8" s="8"/>
      <c r="N8" s="8"/>
      <c r="O8" s="90">
        <v>9.7</v>
      </c>
      <c r="P8" s="3"/>
      <c r="Q8" s="8"/>
      <c r="R8" s="8"/>
      <c r="S8" s="90">
        <v>9.8</v>
      </c>
      <c r="T8" s="9">
        <f aca="true" t="shared" si="0" ref="T8:T25">SUM(G8+K8+O8+S8)</f>
        <v>39.2</v>
      </c>
    </row>
    <row r="9" spans="1:20" ht="12.75" customHeight="1">
      <c r="A9" s="129">
        <v>2</v>
      </c>
      <c r="B9" s="4" t="s">
        <v>226</v>
      </c>
      <c r="C9" s="4" t="s">
        <v>147</v>
      </c>
      <c r="D9" s="3"/>
      <c r="E9" s="8"/>
      <c r="F9" s="8"/>
      <c r="G9" s="90">
        <v>10</v>
      </c>
      <c r="H9" s="3"/>
      <c r="I9" s="8"/>
      <c r="J9" s="8"/>
      <c r="K9" s="90">
        <v>9.5</v>
      </c>
      <c r="L9" s="3"/>
      <c r="M9" s="8"/>
      <c r="N9" s="8"/>
      <c r="O9" s="90">
        <v>9.7</v>
      </c>
      <c r="P9" s="3"/>
      <c r="Q9" s="8"/>
      <c r="R9" s="8"/>
      <c r="S9" s="90">
        <v>9.8</v>
      </c>
      <c r="T9" s="9">
        <f t="shared" si="0"/>
        <v>39</v>
      </c>
    </row>
    <row r="10" spans="1:20" ht="12.75" customHeight="1">
      <c r="A10" s="129">
        <v>3</v>
      </c>
      <c r="B10" s="4" t="s">
        <v>227</v>
      </c>
      <c r="C10" s="4" t="s">
        <v>147</v>
      </c>
      <c r="D10" s="3"/>
      <c r="E10" s="8"/>
      <c r="F10" s="8"/>
      <c r="G10" s="90">
        <v>9.9</v>
      </c>
      <c r="H10" s="3"/>
      <c r="I10" s="8"/>
      <c r="J10" s="8"/>
      <c r="K10" s="90">
        <v>9.6</v>
      </c>
      <c r="L10" s="3"/>
      <c r="M10" s="8"/>
      <c r="N10" s="8"/>
      <c r="O10" s="90">
        <v>9.7</v>
      </c>
      <c r="P10" s="3"/>
      <c r="Q10" s="8"/>
      <c r="R10" s="8"/>
      <c r="S10" s="90">
        <v>9.7</v>
      </c>
      <c r="T10" s="9">
        <f t="shared" si="0"/>
        <v>38.9</v>
      </c>
    </row>
    <row r="11" spans="1:20" ht="12.75" customHeight="1">
      <c r="A11" s="129">
        <v>3</v>
      </c>
      <c r="B11" s="4" t="s">
        <v>224</v>
      </c>
      <c r="C11" s="4" t="s">
        <v>142</v>
      </c>
      <c r="D11" s="3"/>
      <c r="E11" s="8"/>
      <c r="F11" s="8"/>
      <c r="G11" s="90">
        <v>9.8</v>
      </c>
      <c r="H11" s="3"/>
      <c r="I11" s="8"/>
      <c r="J11" s="8"/>
      <c r="K11" s="90">
        <v>9.7</v>
      </c>
      <c r="L11" s="3"/>
      <c r="M11" s="8"/>
      <c r="N11" s="8"/>
      <c r="O11" s="90">
        <v>9.7</v>
      </c>
      <c r="P11" s="3"/>
      <c r="Q11" s="8"/>
      <c r="R11" s="8"/>
      <c r="S11" s="90">
        <v>9.7</v>
      </c>
      <c r="T11" s="9">
        <f t="shared" si="0"/>
        <v>38.9</v>
      </c>
    </row>
    <row r="12" spans="1:20" ht="12.75" customHeight="1">
      <c r="A12" s="129">
        <v>5</v>
      </c>
      <c r="B12" s="4" t="s">
        <v>231</v>
      </c>
      <c r="C12" s="4" t="s">
        <v>115</v>
      </c>
      <c r="D12" s="3"/>
      <c r="E12" s="8"/>
      <c r="F12" s="8"/>
      <c r="G12" s="90">
        <v>9.9</v>
      </c>
      <c r="H12" s="3"/>
      <c r="I12" s="8"/>
      <c r="J12" s="8"/>
      <c r="K12" s="90">
        <v>9.6</v>
      </c>
      <c r="L12" s="3"/>
      <c r="M12" s="8"/>
      <c r="N12" s="8"/>
      <c r="O12" s="90">
        <v>9.7</v>
      </c>
      <c r="P12" s="3"/>
      <c r="Q12" s="8"/>
      <c r="R12" s="8"/>
      <c r="S12" s="90">
        <v>9.6</v>
      </c>
      <c r="T12" s="9">
        <f t="shared" si="0"/>
        <v>38.8</v>
      </c>
    </row>
    <row r="13" spans="1:20" ht="12.75" customHeight="1">
      <c r="A13" s="129">
        <v>5</v>
      </c>
      <c r="B13" s="4" t="s">
        <v>333</v>
      </c>
      <c r="C13" s="4" t="s">
        <v>346</v>
      </c>
      <c r="D13" s="3"/>
      <c r="E13" s="8"/>
      <c r="F13" s="8"/>
      <c r="G13" s="90">
        <v>9.8</v>
      </c>
      <c r="H13" s="3"/>
      <c r="I13" s="8"/>
      <c r="J13" s="8"/>
      <c r="K13" s="90">
        <v>9.5</v>
      </c>
      <c r="L13" s="3"/>
      <c r="M13" s="8"/>
      <c r="N13" s="8"/>
      <c r="O13" s="90">
        <v>9.7</v>
      </c>
      <c r="P13" s="3"/>
      <c r="Q13" s="8"/>
      <c r="R13" s="8"/>
      <c r="S13" s="90">
        <v>9.8</v>
      </c>
      <c r="T13" s="9">
        <f t="shared" si="0"/>
        <v>38.8</v>
      </c>
    </row>
    <row r="14" spans="1:20" ht="12.75" customHeight="1">
      <c r="A14" s="129">
        <v>7</v>
      </c>
      <c r="B14" s="4" t="s">
        <v>331</v>
      </c>
      <c r="C14" s="4" t="s">
        <v>332</v>
      </c>
      <c r="D14" s="3"/>
      <c r="E14" s="8"/>
      <c r="F14" s="8"/>
      <c r="G14" s="90">
        <v>9.8</v>
      </c>
      <c r="H14" s="3"/>
      <c r="I14" s="8"/>
      <c r="J14" s="8"/>
      <c r="K14" s="90">
        <v>9.7</v>
      </c>
      <c r="L14" s="3"/>
      <c r="M14" s="8"/>
      <c r="N14" s="8"/>
      <c r="O14" s="90">
        <v>9.6</v>
      </c>
      <c r="P14" s="3"/>
      <c r="Q14" s="8"/>
      <c r="R14" s="8"/>
      <c r="S14" s="90">
        <v>9.6</v>
      </c>
      <c r="T14" s="9">
        <f t="shared" si="0"/>
        <v>38.7</v>
      </c>
    </row>
    <row r="15" spans="1:20" ht="12.75" customHeight="1">
      <c r="A15" s="129">
        <v>8</v>
      </c>
      <c r="B15" s="4" t="s">
        <v>237</v>
      </c>
      <c r="C15" s="4" t="s">
        <v>209</v>
      </c>
      <c r="D15" s="3"/>
      <c r="E15" s="8"/>
      <c r="F15" s="8"/>
      <c r="G15" s="90">
        <v>9.8</v>
      </c>
      <c r="H15" s="3"/>
      <c r="I15" s="8"/>
      <c r="J15" s="8"/>
      <c r="K15" s="90">
        <v>9.7</v>
      </c>
      <c r="L15" s="3"/>
      <c r="M15" s="8"/>
      <c r="N15" s="8"/>
      <c r="O15" s="90">
        <v>9.8</v>
      </c>
      <c r="P15" s="3"/>
      <c r="Q15" s="8"/>
      <c r="R15" s="8"/>
      <c r="S15" s="90">
        <v>9.1</v>
      </c>
      <c r="T15" s="9">
        <f t="shared" si="0"/>
        <v>38.4</v>
      </c>
    </row>
    <row r="16" spans="1:20" ht="12.75" customHeight="1">
      <c r="A16" s="129">
        <v>9</v>
      </c>
      <c r="B16" s="4" t="s">
        <v>235</v>
      </c>
      <c r="C16" s="4" t="s">
        <v>209</v>
      </c>
      <c r="D16" s="3"/>
      <c r="E16" s="8"/>
      <c r="F16" s="8"/>
      <c r="G16" s="90">
        <v>9.7</v>
      </c>
      <c r="H16" s="3"/>
      <c r="I16" s="8"/>
      <c r="J16" s="8"/>
      <c r="K16" s="90">
        <v>9.5</v>
      </c>
      <c r="L16" s="3"/>
      <c r="M16" s="8"/>
      <c r="N16" s="8"/>
      <c r="O16" s="90">
        <v>9.6</v>
      </c>
      <c r="P16" s="3"/>
      <c r="Q16" s="8"/>
      <c r="R16" s="8"/>
      <c r="S16" s="90">
        <v>9.3</v>
      </c>
      <c r="T16" s="9">
        <f t="shared" si="0"/>
        <v>38.099999999999994</v>
      </c>
    </row>
    <row r="17" spans="1:20" ht="12.75" customHeight="1">
      <c r="A17" s="129">
        <v>10</v>
      </c>
      <c r="B17" s="4" t="s">
        <v>334</v>
      </c>
      <c r="C17" s="4" t="s">
        <v>136</v>
      </c>
      <c r="D17" s="3"/>
      <c r="E17" s="8"/>
      <c r="F17" s="8"/>
      <c r="G17" s="90">
        <v>9.7</v>
      </c>
      <c r="H17" s="3"/>
      <c r="I17" s="8"/>
      <c r="J17" s="8"/>
      <c r="K17" s="90">
        <v>9.1</v>
      </c>
      <c r="L17" s="3"/>
      <c r="M17" s="8"/>
      <c r="N17" s="8"/>
      <c r="O17" s="90">
        <v>9.6</v>
      </c>
      <c r="P17" s="3"/>
      <c r="Q17" s="8"/>
      <c r="R17" s="8"/>
      <c r="S17" s="90">
        <v>9.5</v>
      </c>
      <c r="T17" s="9">
        <f t="shared" si="0"/>
        <v>37.9</v>
      </c>
    </row>
    <row r="18" spans="1:20" ht="12.75" customHeight="1">
      <c r="A18" s="129">
        <v>11</v>
      </c>
      <c r="B18" s="4" t="s">
        <v>234</v>
      </c>
      <c r="C18" s="4" t="s">
        <v>209</v>
      </c>
      <c r="D18" s="3"/>
      <c r="E18" s="8"/>
      <c r="F18" s="8"/>
      <c r="G18" s="90">
        <v>9.6</v>
      </c>
      <c r="H18" s="3"/>
      <c r="I18" s="8"/>
      <c r="J18" s="8"/>
      <c r="K18" s="90">
        <v>9.4</v>
      </c>
      <c r="L18" s="3"/>
      <c r="M18" s="8"/>
      <c r="N18" s="8"/>
      <c r="O18" s="90">
        <v>9.3</v>
      </c>
      <c r="P18" s="3"/>
      <c r="Q18" s="8"/>
      <c r="R18" s="8"/>
      <c r="S18" s="90">
        <v>9.5</v>
      </c>
      <c r="T18" s="9">
        <f t="shared" si="0"/>
        <v>37.8</v>
      </c>
    </row>
    <row r="19" spans="1:20" ht="12.75" customHeight="1">
      <c r="A19" s="129">
        <v>12</v>
      </c>
      <c r="B19" s="4" t="s">
        <v>230</v>
      </c>
      <c r="C19" s="4" t="s">
        <v>229</v>
      </c>
      <c r="D19" s="3"/>
      <c r="E19" s="8"/>
      <c r="F19" s="8"/>
      <c r="G19" s="90">
        <v>9.6</v>
      </c>
      <c r="H19" s="3"/>
      <c r="I19" s="8"/>
      <c r="J19" s="8"/>
      <c r="K19" s="90">
        <v>9</v>
      </c>
      <c r="L19" s="3"/>
      <c r="M19" s="8"/>
      <c r="N19" s="8"/>
      <c r="O19" s="90">
        <v>9.4</v>
      </c>
      <c r="P19" s="3"/>
      <c r="Q19" s="8"/>
      <c r="R19" s="8"/>
      <c r="S19" s="90">
        <v>9.7</v>
      </c>
      <c r="T19" s="9">
        <f t="shared" si="0"/>
        <v>37.7</v>
      </c>
    </row>
    <row r="20" spans="1:20" ht="12.75" customHeight="1">
      <c r="A20" s="129">
        <v>13</v>
      </c>
      <c r="B20" s="4" t="s">
        <v>233</v>
      </c>
      <c r="C20" s="67" t="s">
        <v>232</v>
      </c>
      <c r="D20" s="84"/>
      <c r="E20" s="8"/>
      <c r="F20" s="8"/>
      <c r="G20" s="90">
        <v>9.7</v>
      </c>
      <c r="H20" s="3"/>
      <c r="I20" s="8"/>
      <c r="J20" s="8"/>
      <c r="K20" s="90">
        <v>9.2</v>
      </c>
      <c r="L20" s="3"/>
      <c r="M20" s="8"/>
      <c r="N20" s="8"/>
      <c r="O20" s="90">
        <v>9</v>
      </c>
      <c r="P20" s="3"/>
      <c r="Q20" s="8"/>
      <c r="R20" s="8"/>
      <c r="S20" s="90">
        <v>9</v>
      </c>
      <c r="T20" s="9">
        <f t="shared" si="0"/>
        <v>36.9</v>
      </c>
    </row>
    <row r="21" spans="1:20" ht="12.75" customHeight="1">
      <c r="A21" s="129">
        <v>14</v>
      </c>
      <c r="B21" s="4" t="s">
        <v>374</v>
      </c>
      <c r="C21" s="4" t="s">
        <v>147</v>
      </c>
      <c r="D21" s="3"/>
      <c r="E21" s="8"/>
      <c r="F21" s="8"/>
      <c r="G21" s="90">
        <v>9.5</v>
      </c>
      <c r="H21" s="3"/>
      <c r="I21" s="8"/>
      <c r="J21" s="8"/>
      <c r="K21" s="90">
        <v>8.9</v>
      </c>
      <c r="L21" s="3"/>
      <c r="M21" s="8"/>
      <c r="N21" s="8"/>
      <c r="O21" s="90">
        <v>9</v>
      </c>
      <c r="P21" s="3"/>
      <c r="Q21" s="8"/>
      <c r="R21" s="8"/>
      <c r="S21" s="90">
        <v>9.2</v>
      </c>
      <c r="T21" s="9">
        <f t="shared" si="0"/>
        <v>36.599999999999994</v>
      </c>
    </row>
    <row r="22" spans="1:20" ht="12.75" customHeight="1">
      <c r="A22" s="129">
        <v>15</v>
      </c>
      <c r="B22" s="4" t="s">
        <v>337</v>
      </c>
      <c r="C22" s="4" t="s">
        <v>136</v>
      </c>
      <c r="D22" s="3"/>
      <c r="E22" s="8"/>
      <c r="F22" s="8"/>
      <c r="G22" s="90">
        <v>9.4</v>
      </c>
      <c r="H22" s="3"/>
      <c r="I22" s="8"/>
      <c r="J22" s="8"/>
      <c r="K22" s="90">
        <v>8.5</v>
      </c>
      <c r="L22" s="3"/>
      <c r="M22" s="8"/>
      <c r="N22" s="8"/>
      <c r="O22" s="90">
        <v>9</v>
      </c>
      <c r="P22" s="3"/>
      <c r="Q22" s="8"/>
      <c r="R22" s="8"/>
      <c r="S22" s="90">
        <v>9</v>
      </c>
      <c r="T22" s="9">
        <f t="shared" si="0"/>
        <v>35.9</v>
      </c>
    </row>
    <row r="23" spans="1:20" ht="12.75" customHeight="1">
      <c r="A23" s="129">
        <v>16</v>
      </c>
      <c r="B23" s="4" t="s">
        <v>238</v>
      </c>
      <c r="C23" s="4" t="s">
        <v>140</v>
      </c>
      <c r="D23" s="3"/>
      <c r="E23" s="8"/>
      <c r="F23" s="8"/>
      <c r="G23" s="90">
        <v>9.3</v>
      </c>
      <c r="H23" s="3"/>
      <c r="I23" s="8"/>
      <c r="J23" s="8"/>
      <c r="K23" s="90">
        <v>8.5</v>
      </c>
      <c r="L23" s="3"/>
      <c r="M23" s="8"/>
      <c r="N23" s="8"/>
      <c r="O23" s="90">
        <v>8.7</v>
      </c>
      <c r="P23" s="3"/>
      <c r="Q23" s="8"/>
      <c r="R23" s="8"/>
      <c r="S23" s="90">
        <v>9</v>
      </c>
      <c r="T23" s="9">
        <f t="shared" si="0"/>
        <v>35.5</v>
      </c>
    </row>
    <row r="24" spans="1:20" ht="12.75" customHeight="1">
      <c r="A24" s="129">
        <v>17</v>
      </c>
      <c r="B24" s="4" t="s">
        <v>335</v>
      </c>
      <c r="C24" s="4" t="s">
        <v>136</v>
      </c>
      <c r="D24" s="3"/>
      <c r="E24" s="8"/>
      <c r="F24" s="8"/>
      <c r="G24" s="90">
        <v>9</v>
      </c>
      <c r="H24" s="3"/>
      <c r="I24" s="8"/>
      <c r="J24" s="8"/>
      <c r="K24" s="90">
        <v>8.9</v>
      </c>
      <c r="L24" s="3"/>
      <c r="M24" s="8"/>
      <c r="N24" s="8"/>
      <c r="O24" s="90">
        <v>8.5</v>
      </c>
      <c r="P24" s="3"/>
      <c r="Q24" s="8"/>
      <c r="R24" s="8"/>
      <c r="S24" s="90">
        <v>9</v>
      </c>
      <c r="T24" s="9">
        <f t="shared" si="0"/>
        <v>35.4</v>
      </c>
    </row>
    <row r="25" spans="1:20" ht="12.75" customHeight="1">
      <c r="A25" s="129">
        <v>18</v>
      </c>
      <c r="B25" s="4" t="s">
        <v>336</v>
      </c>
      <c r="C25" s="4" t="s">
        <v>136</v>
      </c>
      <c r="D25" s="3"/>
      <c r="E25" s="8"/>
      <c r="F25" s="8"/>
      <c r="G25" s="90">
        <v>9.1</v>
      </c>
      <c r="H25" s="3"/>
      <c r="I25" s="8"/>
      <c r="J25" s="8"/>
      <c r="K25" s="90">
        <v>8.8</v>
      </c>
      <c r="L25" s="3"/>
      <c r="M25" s="8"/>
      <c r="N25" s="8"/>
      <c r="O25" s="90">
        <v>8.5</v>
      </c>
      <c r="P25" s="3"/>
      <c r="Q25" s="8"/>
      <c r="R25" s="8"/>
      <c r="S25" s="90">
        <v>8.5</v>
      </c>
      <c r="T25" s="9">
        <f t="shared" si="0"/>
        <v>34.9</v>
      </c>
    </row>
    <row r="26" ht="11.25">
      <c r="G26" s="79"/>
    </row>
    <row r="27" ht="11.25">
      <c r="G27" s="79"/>
    </row>
    <row r="28" ht="11.25">
      <c r="G28" s="79"/>
    </row>
    <row r="29" ht="11.25">
      <c r="G29" s="79"/>
    </row>
    <row r="30" ht="11.25">
      <c r="G30" s="26"/>
    </row>
    <row r="31" ht="11.25">
      <c r="G31" s="26"/>
    </row>
    <row r="32" ht="11.25">
      <c r="G32" s="26"/>
    </row>
    <row r="33" ht="11.25">
      <c r="G33" s="26"/>
    </row>
    <row r="34" ht="11.25">
      <c r="G34" s="26"/>
    </row>
    <row r="35" ht="11.25">
      <c r="G35" s="26"/>
    </row>
    <row r="36" ht="11.25">
      <c r="G36" s="26"/>
    </row>
    <row r="37" ht="11.25">
      <c r="G37" s="26"/>
    </row>
    <row r="38" ht="11.25">
      <c r="G38" s="26"/>
    </row>
    <row r="39" ht="11.25">
      <c r="G39" s="26"/>
    </row>
    <row r="40" ht="11.25">
      <c r="G40" s="26"/>
    </row>
    <row r="41" ht="11.25">
      <c r="G41" s="26"/>
    </row>
    <row r="42" ht="11.25">
      <c r="G42" s="26"/>
    </row>
    <row r="43" ht="11.25">
      <c r="G43" s="26"/>
    </row>
    <row r="44" ht="11.25">
      <c r="G44" s="26"/>
    </row>
    <row r="45" ht="11.25">
      <c r="G45" s="26"/>
    </row>
    <row r="46" ht="11.25">
      <c r="G46" s="26"/>
    </row>
    <row r="47" ht="11.25">
      <c r="G47" s="26"/>
    </row>
    <row r="48" ht="11.25">
      <c r="G48" s="26"/>
    </row>
    <row r="49" ht="11.25">
      <c r="G49" s="26"/>
    </row>
    <row r="50" ht="11.25">
      <c r="G50" s="26"/>
    </row>
    <row r="51" ht="11.25">
      <c r="G51" s="26"/>
    </row>
    <row r="52" ht="11.25">
      <c r="G52" s="26"/>
    </row>
    <row r="53" ht="11.25">
      <c r="G53" s="26"/>
    </row>
    <row r="54" ht="11.25">
      <c r="G54" s="26"/>
    </row>
    <row r="55" ht="11.25">
      <c r="G55" s="26"/>
    </row>
    <row r="56" ht="11.25">
      <c r="G56" s="26"/>
    </row>
    <row r="57" ht="11.25">
      <c r="G57" s="26"/>
    </row>
    <row r="58" ht="11.25">
      <c r="G58" s="26"/>
    </row>
    <row r="59" ht="11.25">
      <c r="G59" s="26"/>
    </row>
    <row r="60" ht="11.25">
      <c r="G60" s="26"/>
    </row>
    <row r="61" ht="11.25">
      <c r="G61" s="26"/>
    </row>
    <row r="62" ht="11.25">
      <c r="G62" s="26"/>
    </row>
    <row r="63" ht="11.25">
      <c r="G63" s="26"/>
    </row>
    <row r="64" ht="11.25">
      <c r="G64" s="26"/>
    </row>
    <row r="65" ht="11.25">
      <c r="G65" s="26"/>
    </row>
    <row r="66" ht="11.25">
      <c r="G66" s="26"/>
    </row>
    <row r="67" ht="11.25">
      <c r="G67" s="26"/>
    </row>
    <row r="68" ht="11.25">
      <c r="G68" s="26"/>
    </row>
    <row r="69" ht="11.25">
      <c r="G69" s="26"/>
    </row>
    <row r="70" ht="11.25">
      <c r="G70" s="26"/>
    </row>
    <row r="71" ht="11.25">
      <c r="G71" s="26"/>
    </row>
    <row r="72" ht="11.25">
      <c r="G72" s="26"/>
    </row>
    <row r="73" ht="11.25">
      <c r="G73" s="26"/>
    </row>
    <row r="74" ht="11.25">
      <c r="G74" s="26"/>
    </row>
    <row r="75" ht="11.25">
      <c r="G75" s="26"/>
    </row>
    <row r="76" ht="11.25">
      <c r="G76" s="26"/>
    </row>
    <row r="77" ht="11.25">
      <c r="G77" s="26"/>
    </row>
    <row r="78" ht="11.25">
      <c r="G78" s="26"/>
    </row>
    <row r="79" ht="11.25">
      <c r="G79" s="26"/>
    </row>
    <row r="80" ht="11.25">
      <c r="G80" s="26"/>
    </row>
    <row r="81" ht="11.25">
      <c r="G81" s="26"/>
    </row>
    <row r="82" ht="11.25">
      <c r="G82" s="26"/>
    </row>
    <row r="83" ht="11.25">
      <c r="G83" s="26"/>
    </row>
    <row r="84" ht="11.25">
      <c r="G84" s="26"/>
    </row>
    <row r="85" ht="11.25">
      <c r="G85" s="26"/>
    </row>
    <row r="86" ht="11.25">
      <c r="G86" s="26"/>
    </row>
    <row r="87" ht="11.25">
      <c r="G87" s="26"/>
    </row>
    <row r="88" ht="11.25">
      <c r="G88" s="26"/>
    </row>
    <row r="89" ht="11.25">
      <c r="G89" s="26"/>
    </row>
    <row r="90" ht="11.25">
      <c r="G90" s="26"/>
    </row>
    <row r="91" ht="11.25">
      <c r="G91" s="26"/>
    </row>
    <row r="92" ht="11.25">
      <c r="G92" s="26"/>
    </row>
    <row r="93" ht="11.25">
      <c r="G93" s="26"/>
    </row>
    <row r="94" ht="11.25">
      <c r="G94" s="26"/>
    </row>
    <row r="95" ht="11.25">
      <c r="G95" s="26"/>
    </row>
    <row r="96" ht="11.25">
      <c r="G96" s="26"/>
    </row>
    <row r="97" ht="11.25">
      <c r="G97" s="26"/>
    </row>
    <row r="98" ht="11.25">
      <c r="G98" s="26"/>
    </row>
    <row r="99" ht="11.25">
      <c r="G99" s="26"/>
    </row>
    <row r="100" ht="11.25">
      <c r="G100" s="26"/>
    </row>
    <row r="101" ht="11.25">
      <c r="G101" s="26"/>
    </row>
    <row r="102" ht="11.25">
      <c r="G102" s="26"/>
    </row>
    <row r="103" ht="11.25">
      <c r="G103" s="26"/>
    </row>
    <row r="104" ht="11.25">
      <c r="G104" s="26"/>
    </row>
    <row r="105" ht="11.25">
      <c r="G105" s="26"/>
    </row>
    <row r="106" ht="11.25">
      <c r="G106" s="26"/>
    </row>
    <row r="107" ht="11.25">
      <c r="G107" s="26"/>
    </row>
    <row r="108" ht="11.25">
      <c r="G108" s="26"/>
    </row>
    <row r="109" ht="11.25">
      <c r="G109" s="26"/>
    </row>
    <row r="110" ht="11.25">
      <c r="G110" s="26"/>
    </row>
  </sheetData>
  <sheetProtection/>
  <mergeCells count="4">
    <mergeCell ref="D6:G6"/>
    <mergeCell ref="H6:K6"/>
    <mergeCell ref="L6:O6"/>
    <mergeCell ref="P6:S6"/>
  </mergeCells>
  <printOptions/>
  <pageMargins left="0.31" right="0.2" top="0.69" bottom="0.55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157"/>
  <sheetViews>
    <sheetView zoomScalePageLayoutView="0" workbookViewId="0" topLeftCell="A1">
      <selection activeCell="L64" sqref="L64"/>
    </sheetView>
  </sheetViews>
  <sheetFormatPr defaultColWidth="9.140625" defaultRowHeight="15"/>
  <cols>
    <col min="1" max="1" width="7.140625" style="1" customWidth="1"/>
    <col min="2" max="2" width="24.140625" style="1" customWidth="1"/>
    <col min="3" max="3" width="6.28125" style="1" customWidth="1"/>
    <col min="4" max="18" width="5.00390625" style="1" customWidth="1"/>
    <col min="19" max="19" width="10.00390625" style="1" customWidth="1"/>
    <col min="20" max="20" width="7.28125" style="1" bestFit="1" customWidth="1"/>
    <col min="21" max="21" width="6.421875" style="1" customWidth="1"/>
    <col min="22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3" ht="15">
      <c r="A3" s="12" t="s">
        <v>102</v>
      </c>
      <c r="M3" s="11" t="s">
        <v>32</v>
      </c>
    </row>
    <row r="4" ht="11.25">
      <c r="A4" s="12"/>
    </row>
    <row r="5" ht="11.25">
      <c r="A5" s="12"/>
    </row>
    <row r="6" spans="3:19" ht="18.75" customHeight="1">
      <c r="C6" s="150" t="s">
        <v>2</v>
      </c>
      <c r="D6" s="150"/>
      <c r="E6" s="150"/>
      <c r="F6" s="150"/>
      <c r="G6" s="150" t="s">
        <v>4</v>
      </c>
      <c r="H6" s="150"/>
      <c r="I6" s="150"/>
      <c r="J6" s="150"/>
      <c r="K6" s="150" t="s">
        <v>5</v>
      </c>
      <c r="L6" s="150"/>
      <c r="M6" s="150"/>
      <c r="N6" s="150"/>
      <c r="O6" s="150" t="s">
        <v>6</v>
      </c>
      <c r="P6" s="150"/>
      <c r="Q6" s="150"/>
      <c r="R6" s="150"/>
      <c r="S6" s="59" t="s">
        <v>90</v>
      </c>
    </row>
    <row r="7" spans="1:21" s="2" customFormat="1" ht="18.75" customHeight="1" thickBot="1">
      <c r="A7" s="14" t="s">
        <v>1</v>
      </c>
      <c r="B7" s="14" t="s">
        <v>251</v>
      </c>
      <c r="C7" s="61" t="s">
        <v>91</v>
      </c>
      <c r="D7" s="61" t="s">
        <v>92</v>
      </c>
      <c r="E7" s="61" t="s">
        <v>93</v>
      </c>
      <c r="F7" s="44" t="s">
        <v>94</v>
      </c>
      <c r="G7" s="61" t="s">
        <v>91</v>
      </c>
      <c r="H7" s="61" t="s">
        <v>92</v>
      </c>
      <c r="I7" s="61" t="s">
        <v>93</v>
      </c>
      <c r="J7" s="44" t="s">
        <v>94</v>
      </c>
      <c r="K7" s="61" t="s">
        <v>91</v>
      </c>
      <c r="L7" s="61" t="s">
        <v>92</v>
      </c>
      <c r="M7" s="61" t="s">
        <v>93</v>
      </c>
      <c r="N7" s="44" t="s">
        <v>94</v>
      </c>
      <c r="O7" s="61" t="s">
        <v>91</v>
      </c>
      <c r="P7" s="61" t="s">
        <v>92</v>
      </c>
      <c r="Q7" s="61" t="s">
        <v>93</v>
      </c>
      <c r="R7" s="44" t="s">
        <v>94</v>
      </c>
      <c r="S7" s="60" t="s">
        <v>7</v>
      </c>
      <c r="T7" s="15" t="s">
        <v>14</v>
      </c>
      <c r="U7" s="16" t="s">
        <v>15</v>
      </c>
    </row>
    <row r="8" spans="1:21" s="2" customFormat="1" ht="12.75" customHeight="1">
      <c r="A8" s="130" t="s">
        <v>136</v>
      </c>
      <c r="B8" s="17" t="s">
        <v>157</v>
      </c>
      <c r="C8" s="62"/>
      <c r="D8" s="18"/>
      <c r="E8" s="18"/>
      <c r="F8" s="89">
        <v>9.7</v>
      </c>
      <c r="G8" s="62"/>
      <c r="H8" s="18"/>
      <c r="I8" s="18"/>
      <c r="J8" s="89">
        <v>8.9</v>
      </c>
      <c r="K8" s="62"/>
      <c r="L8" s="18"/>
      <c r="M8" s="18"/>
      <c r="N8" s="89">
        <v>8.5</v>
      </c>
      <c r="O8" s="62"/>
      <c r="P8" s="18"/>
      <c r="Q8" s="18"/>
      <c r="R8" s="89">
        <v>9.3</v>
      </c>
      <c r="S8" s="19">
        <f>SUM(F8+J8+N8+R8)</f>
        <v>36.400000000000006</v>
      </c>
      <c r="T8" s="133">
        <f>SUM((F8+F9+F10+F11+F12)-MINA(F8:F12))+((J8+J9+J10+J11+J12)-MINA(J8:J12))+((N8+N9+N10+N11+N12)-MINA(N8:N12))+((R8+R9+R10+R11+R12)-MINA(R8:R12))</f>
        <v>150.9</v>
      </c>
      <c r="U8" s="136" t="s">
        <v>0</v>
      </c>
    </row>
    <row r="9" spans="1:21" ht="12.75" customHeight="1">
      <c r="A9" s="131"/>
      <c r="B9" s="4" t="s">
        <v>160</v>
      </c>
      <c r="C9" s="3"/>
      <c r="D9" s="8"/>
      <c r="E9" s="8"/>
      <c r="F9" s="90">
        <v>9.8</v>
      </c>
      <c r="G9" s="3"/>
      <c r="H9" s="8"/>
      <c r="I9" s="8"/>
      <c r="J9" s="90">
        <v>9.5</v>
      </c>
      <c r="K9" s="3"/>
      <c r="L9" s="8"/>
      <c r="M9" s="8"/>
      <c r="N9" s="90">
        <v>9.4</v>
      </c>
      <c r="O9" s="3"/>
      <c r="P9" s="8"/>
      <c r="Q9" s="8"/>
      <c r="R9" s="90">
        <v>9.5</v>
      </c>
      <c r="S9" s="9">
        <f>SUM(F9+J9+N9+R9)</f>
        <v>38.2</v>
      </c>
      <c r="T9" s="134"/>
      <c r="U9" s="137"/>
    </row>
    <row r="10" spans="1:21" ht="12.75" customHeight="1">
      <c r="A10" s="131"/>
      <c r="B10" s="4" t="s">
        <v>158</v>
      </c>
      <c r="C10" s="3"/>
      <c r="D10" s="8"/>
      <c r="E10" s="8"/>
      <c r="F10" s="90">
        <v>9.9</v>
      </c>
      <c r="G10" s="3"/>
      <c r="H10" s="8"/>
      <c r="I10" s="8"/>
      <c r="J10" s="90">
        <v>9.6</v>
      </c>
      <c r="K10" s="3"/>
      <c r="L10" s="8"/>
      <c r="M10" s="8"/>
      <c r="N10" s="90">
        <v>9.5</v>
      </c>
      <c r="O10" s="3"/>
      <c r="P10" s="8"/>
      <c r="Q10" s="8"/>
      <c r="R10" s="90">
        <v>9.1</v>
      </c>
      <c r="S10" s="9">
        <f>SUM(F10+J10+N10+R10)</f>
        <v>38.1</v>
      </c>
      <c r="T10" s="134"/>
      <c r="U10" s="137"/>
    </row>
    <row r="11" spans="1:21" ht="12.75" customHeight="1">
      <c r="A11" s="131"/>
      <c r="B11" s="4" t="s">
        <v>159</v>
      </c>
      <c r="C11" s="3"/>
      <c r="D11" s="8"/>
      <c r="E11" s="8"/>
      <c r="F11" s="90">
        <v>9.8</v>
      </c>
      <c r="G11" s="3"/>
      <c r="H11" s="8"/>
      <c r="I11" s="8"/>
      <c r="J11" s="90">
        <v>9.7</v>
      </c>
      <c r="K11" s="3"/>
      <c r="L11" s="8"/>
      <c r="M11" s="8"/>
      <c r="N11" s="90">
        <v>9.5</v>
      </c>
      <c r="O11" s="3"/>
      <c r="P11" s="8"/>
      <c r="Q11" s="8"/>
      <c r="R11" s="90">
        <v>9.2</v>
      </c>
      <c r="S11" s="9">
        <f>SUM(F11+J11+N11+R11)</f>
        <v>38.2</v>
      </c>
      <c r="T11" s="134"/>
      <c r="U11" s="137"/>
    </row>
    <row r="12" spans="1:21" ht="12.75" customHeight="1" thickBot="1">
      <c r="A12" s="142"/>
      <c r="B12" s="49"/>
      <c r="C12" s="63"/>
      <c r="D12" s="20"/>
      <c r="E12" s="20"/>
      <c r="F12" s="91">
        <v>0</v>
      </c>
      <c r="G12" s="63"/>
      <c r="H12" s="20"/>
      <c r="I12" s="20"/>
      <c r="J12" s="91">
        <v>0</v>
      </c>
      <c r="K12" s="63"/>
      <c r="L12" s="20"/>
      <c r="M12" s="20"/>
      <c r="N12" s="91">
        <v>0</v>
      </c>
      <c r="O12" s="63"/>
      <c r="P12" s="20"/>
      <c r="Q12" s="20"/>
      <c r="R12" s="91">
        <v>0</v>
      </c>
      <c r="S12" s="21">
        <f>SUM(F12+J12+N12+R12)</f>
        <v>0</v>
      </c>
      <c r="T12" s="143"/>
      <c r="U12" s="144"/>
    </row>
    <row r="13" spans="1:21" ht="12.75" customHeight="1">
      <c r="A13" s="130" t="s">
        <v>147</v>
      </c>
      <c r="B13" s="17" t="s">
        <v>165</v>
      </c>
      <c r="C13" s="62"/>
      <c r="D13" s="18"/>
      <c r="E13" s="18"/>
      <c r="F13" s="89">
        <v>9.5</v>
      </c>
      <c r="G13" s="62"/>
      <c r="H13" s="18"/>
      <c r="I13" s="18"/>
      <c r="J13" s="89">
        <v>8.6</v>
      </c>
      <c r="K13" s="62"/>
      <c r="L13" s="18"/>
      <c r="M13" s="18"/>
      <c r="N13" s="89">
        <v>9</v>
      </c>
      <c r="O13" s="62"/>
      <c r="P13" s="18"/>
      <c r="Q13" s="18"/>
      <c r="R13" s="89">
        <v>8.9</v>
      </c>
      <c r="S13" s="19">
        <f aca="true" t="shared" si="0" ref="S13:S42">SUM(F13+J13+N13+R13)</f>
        <v>36</v>
      </c>
      <c r="T13" s="133">
        <f>SUM((F13+F14+F15+F16+F17)-MINA(F13:F17))+((J13+J14+J15+J16+J17)-MINA(J13:J17))+((N13+N14+N15+N16+N17)-MINA(N13:N17))+((R13+R14+R15+R16+R17)-MINA(R13:R17))</f>
        <v>149.8</v>
      </c>
      <c r="U13" s="136" t="s">
        <v>16</v>
      </c>
    </row>
    <row r="14" spans="1:21" ht="12.75" customHeight="1">
      <c r="A14" s="131"/>
      <c r="B14" s="4" t="s">
        <v>164</v>
      </c>
      <c r="C14" s="3"/>
      <c r="D14" s="8"/>
      <c r="E14" s="8"/>
      <c r="F14" s="90">
        <v>9.2</v>
      </c>
      <c r="G14" s="3"/>
      <c r="H14" s="8"/>
      <c r="I14" s="8"/>
      <c r="J14" s="90">
        <v>9.2</v>
      </c>
      <c r="K14" s="3"/>
      <c r="L14" s="8"/>
      <c r="M14" s="8"/>
      <c r="N14" s="90">
        <v>9</v>
      </c>
      <c r="O14" s="3"/>
      <c r="P14" s="8"/>
      <c r="Q14" s="8"/>
      <c r="R14" s="90">
        <v>8.8</v>
      </c>
      <c r="S14" s="9">
        <f t="shared" si="0"/>
        <v>36.2</v>
      </c>
      <c r="T14" s="152"/>
      <c r="U14" s="137"/>
    </row>
    <row r="15" spans="1:21" ht="12.75" customHeight="1">
      <c r="A15" s="131"/>
      <c r="B15" s="4" t="s">
        <v>163</v>
      </c>
      <c r="C15" s="3"/>
      <c r="D15" s="8"/>
      <c r="E15" s="8"/>
      <c r="F15" s="90">
        <v>9.9</v>
      </c>
      <c r="G15" s="3"/>
      <c r="H15" s="8"/>
      <c r="I15" s="8"/>
      <c r="J15" s="90">
        <v>9.6</v>
      </c>
      <c r="K15" s="3"/>
      <c r="L15" s="8"/>
      <c r="M15" s="8"/>
      <c r="N15" s="90">
        <v>9.7</v>
      </c>
      <c r="O15" s="3"/>
      <c r="P15" s="8"/>
      <c r="Q15" s="8"/>
      <c r="R15" s="90">
        <v>9.6</v>
      </c>
      <c r="S15" s="9">
        <f t="shared" si="0"/>
        <v>38.8</v>
      </c>
      <c r="T15" s="152"/>
      <c r="U15" s="137"/>
    </row>
    <row r="16" spans="1:21" ht="12.75" customHeight="1">
      <c r="A16" s="131"/>
      <c r="B16" s="4" t="s">
        <v>162</v>
      </c>
      <c r="C16" s="3"/>
      <c r="D16" s="8"/>
      <c r="E16" s="8"/>
      <c r="F16" s="90">
        <v>10</v>
      </c>
      <c r="G16" s="3"/>
      <c r="H16" s="8"/>
      <c r="I16" s="8"/>
      <c r="J16" s="90">
        <v>9.6</v>
      </c>
      <c r="K16" s="3"/>
      <c r="L16" s="8"/>
      <c r="M16" s="8"/>
      <c r="N16" s="90">
        <v>9.6</v>
      </c>
      <c r="O16" s="3"/>
      <c r="P16" s="8"/>
      <c r="Q16" s="8"/>
      <c r="R16" s="90">
        <v>9.6</v>
      </c>
      <c r="S16" s="9">
        <f t="shared" si="0"/>
        <v>38.800000000000004</v>
      </c>
      <c r="T16" s="152"/>
      <c r="U16" s="137"/>
    </row>
    <row r="17" spans="1:21" ht="12.75" customHeight="1" thickBot="1">
      <c r="A17" s="142"/>
      <c r="B17" s="49"/>
      <c r="C17" s="63"/>
      <c r="D17" s="20"/>
      <c r="E17" s="20"/>
      <c r="F17" s="91">
        <v>0</v>
      </c>
      <c r="G17" s="63"/>
      <c r="H17" s="20"/>
      <c r="I17" s="20"/>
      <c r="J17" s="91">
        <v>0</v>
      </c>
      <c r="K17" s="63"/>
      <c r="L17" s="20"/>
      <c r="M17" s="20"/>
      <c r="N17" s="91">
        <v>0</v>
      </c>
      <c r="O17" s="63"/>
      <c r="P17" s="20"/>
      <c r="Q17" s="20"/>
      <c r="R17" s="91">
        <v>0</v>
      </c>
      <c r="S17" s="21">
        <f t="shared" si="0"/>
        <v>0</v>
      </c>
      <c r="T17" s="153"/>
      <c r="U17" s="144"/>
    </row>
    <row r="18" spans="1:21" ht="12.75" customHeight="1">
      <c r="A18" s="130" t="s">
        <v>346</v>
      </c>
      <c r="B18" s="17" t="s">
        <v>327</v>
      </c>
      <c r="C18" s="17"/>
      <c r="D18" s="18"/>
      <c r="E18" s="18"/>
      <c r="F18" s="89">
        <v>9.8</v>
      </c>
      <c r="G18" s="62"/>
      <c r="H18" s="18"/>
      <c r="I18" s="18"/>
      <c r="J18" s="89">
        <v>8.5</v>
      </c>
      <c r="K18" s="62"/>
      <c r="L18" s="18"/>
      <c r="M18" s="18"/>
      <c r="N18" s="89">
        <v>8.5</v>
      </c>
      <c r="O18" s="62"/>
      <c r="P18" s="18"/>
      <c r="Q18" s="18"/>
      <c r="R18" s="89">
        <v>9.2</v>
      </c>
      <c r="S18" s="19">
        <f t="shared" si="0"/>
        <v>36</v>
      </c>
      <c r="T18" s="133">
        <f>SUM((F18+F19+F20+F21+F22)-MINA(F18:F22))+((J18+J19+J20+J21+J22)-MINA(J18:J22))+((N18+N19+N20+N21+N22)-MINA(N18:N22))+((R18+R19+R20+R21+R22)-MINA(R18:R22))</f>
        <v>108</v>
      </c>
      <c r="U18" s="136" t="s">
        <v>17</v>
      </c>
    </row>
    <row r="19" spans="1:21" ht="12.75" customHeight="1">
      <c r="A19" s="131"/>
      <c r="B19" s="4" t="s">
        <v>328</v>
      </c>
      <c r="C19" s="57"/>
      <c r="D19" s="8"/>
      <c r="E19" s="8"/>
      <c r="F19" s="90">
        <v>9</v>
      </c>
      <c r="G19" s="3"/>
      <c r="H19" s="8"/>
      <c r="I19" s="8"/>
      <c r="J19" s="90">
        <v>8.5</v>
      </c>
      <c r="K19" s="3"/>
      <c r="L19" s="8"/>
      <c r="M19" s="8"/>
      <c r="N19" s="90">
        <v>8.2</v>
      </c>
      <c r="O19" s="3"/>
      <c r="P19" s="8"/>
      <c r="Q19" s="8"/>
      <c r="R19" s="90">
        <v>8</v>
      </c>
      <c r="S19" s="9">
        <f t="shared" si="0"/>
        <v>33.7</v>
      </c>
      <c r="T19" s="134"/>
      <c r="U19" s="137"/>
    </row>
    <row r="20" spans="1:21" ht="12.75" customHeight="1">
      <c r="A20" s="131"/>
      <c r="B20" s="4" t="s">
        <v>326</v>
      </c>
      <c r="C20" s="57"/>
      <c r="D20" s="8"/>
      <c r="E20" s="8"/>
      <c r="F20" s="90">
        <v>9.8</v>
      </c>
      <c r="G20" s="3"/>
      <c r="H20" s="8"/>
      <c r="I20" s="8"/>
      <c r="J20" s="90">
        <v>9.5</v>
      </c>
      <c r="K20" s="3"/>
      <c r="L20" s="8"/>
      <c r="M20" s="8"/>
      <c r="N20" s="90">
        <v>9.5</v>
      </c>
      <c r="O20" s="3"/>
      <c r="P20" s="8"/>
      <c r="Q20" s="8"/>
      <c r="R20" s="90">
        <v>9.5</v>
      </c>
      <c r="S20" s="9">
        <f t="shared" si="0"/>
        <v>38.3</v>
      </c>
      <c r="T20" s="134"/>
      <c r="U20" s="137"/>
    </row>
    <row r="21" spans="1:21" ht="12.75" customHeight="1">
      <c r="A21" s="131"/>
      <c r="B21" s="57"/>
      <c r="C21" s="57"/>
      <c r="D21" s="8"/>
      <c r="E21" s="8"/>
      <c r="F21" s="90">
        <v>0</v>
      </c>
      <c r="G21" s="3"/>
      <c r="H21" s="8"/>
      <c r="I21" s="8"/>
      <c r="J21" s="90">
        <v>0</v>
      </c>
      <c r="K21" s="3"/>
      <c r="L21" s="8"/>
      <c r="M21" s="8"/>
      <c r="N21" s="90">
        <v>0</v>
      </c>
      <c r="O21" s="3"/>
      <c r="P21" s="8"/>
      <c r="Q21" s="8"/>
      <c r="R21" s="90">
        <v>0</v>
      </c>
      <c r="S21" s="9">
        <f t="shared" si="0"/>
        <v>0</v>
      </c>
      <c r="T21" s="134"/>
      <c r="U21" s="137"/>
    </row>
    <row r="22" spans="1:21" ht="12.75" customHeight="1" thickBot="1">
      <c r="A22" s="142"/>
      <c r="B22" s="58"/>
      <c r="C22" s="49"/>
      <c r="D22" s="20"/>
      <c r="E22" s="20"/>
      <c r="F22" s="91"/>
      <c r="G22" s="63"/>
      <c r="H22" s="20"/>
      <c r="I22" s="20"/>
      <c r="J22" s="91"/>
      <c r="K22" s="63"/>
      <c r="L22" s="20"/>
      <c r="M22" s="20"/>
      <c r="N22" s="91"/>
      <c r="O22" s="63"/>
      <c r="P22" s="20"/>
      <c r="Q22" s="20"/>
      <c r="R22" s="91"/>
      <c r="S22" s="21">
        <f t="shared" si="0"/>
        <v>0</v>
      </c>
      <c r="T22" s="143"/>
      <c r="U22" s="144"/>
    </row>
    <row r="23" spans="1:21" ht="12.75" customHeight="1">
      <c r="A23" s="130" t="s">
        <v>294</v>
      </c>
      <c r="B23" s="17" t="s">
        <v>330</v>
      </c>
      <c r="C23" s="62"/>
      <c r="D23" s="18"/>
      <c r="E23" s="18"/>
      <c r="F23" s="89">
        <v>9.6</v>
      </c>
      <c r="G23" s="62"/>
      <c r="H23" s="18"/>
      <c r="I23" s="18"/>
      <c r="J23" s="89">
        <v>9.1</v>
      </c>
      <c r="K23" s="62"/>
      <c r="L23" s="18"/>
      <c r="M23" s="18"/>
      <c r="N23" s="89">
        <v>9.1</v>
      </c>
      <c r="O23" s="62"/>
      <c r="P23" s="18"/>
      <c r="Q23" s="18"/>
      <c r="R23" s="89">
        <v>9.4</v>
      </c>
      <c r="S23" s="19">
        <f t="shared" si="0"/>
        <v>37.199999999999996</v>
      </c>
      <c r="T23" s="133">
        <f>SUM((F23+F24+F25+F26+F27)-MINA(F23:F27))+((J23+J24+J25+J26+J27)-MINA(J23:J27))+((N23+N24+N25+N26+N27)-MINA(N23:N27))+((R23+R24+R25+R26+R27)-MINA(R23:R27))</f>
        <v>75.39999999999999</v>
      </c>
      <c r="U23" s="136" t="s">
        <v>18</v>
      </c>
    </row>
    <row r="24" spans="1:21" ht="12.75" customHeight="1">
      <c r="A24" s="131"/>
      <c r="B24" s="4" t="s">
        <v>329</v>
      </c>
      <c r="C24" s="3"/>
      <c r="D24" s="8"/>
      <c r="E24" s="8"/>
      <c r="F24" s="90">
        <v>9.7</v>
      </c>
      <c r="G24" s="3"/>
      <c r="H24" s="8"/>
      <c r="I24" s="8"/>
      <c r="J24" s="90">
        <v>9.2</v>
      </c>
      <c r="K24" s="3"/>
      <c r="L24" s="8"/>
      <c r="M24" s="8"/>
      <c r="N24" s="90">
        <v>9.7</v>
      </c>
      <c r="O24" s="3"/>
      <c r="P24" s="8"/>
      <c r="Q24" s="8"/>
      <c r="R24" s="90">
        <v>9.6</v>
      </c>
      <c r="S24" s="9">
        <f t="shared" si="0"/>
        <v>38.199999999999996</v>
      </c>
      <c r="T24" s="134"/>
      <c r="U24" s="137"/>
    </row>
    <row r="25" spans="1:21" ht="12.75" customHeight="1">
      <c r="A25" s="131"/>
      <c r="B25" s="57"/>
      <c r="C25" s="3"/>
      <c r="D25" s="8"/>
      <c r="E25" s="8"/>
      <c r="F25" s="90">
        <v>0</v>
      </c>
      <c r="G25" s="3"/>
      <c r="H25" s="8"/>
      <c r="I25" s="8"/>
      <c r="J25" s="90">
        <v>0</v>
      </c>
      <c r="K25" s="3"/>
      <c r="L25" s="8"/>
      <c r="M25" s="8"/>
      <c r="N25" s="90">
        <v>0</v>
      </c>
      <c r="O25" s="3"/>
      <c r="P25" s="8"/>
      <c r="Q25" s="8"/>
      <c r="R25" s="90">
        <v>0</v>
      </c>
      <c r="S25" s="9">
        <f t="shared" si="0"/>
        <v>0</v>
      </c>
      <c r="T25" s="134"/>
      <c r="U25" s="137"/>
    </row>
    <row r="26" spans="1:21" ht="12.75" customHeight="1">
      <c r="A26" s="131"/>
      <c r="B26" s="4"/>
      <c r="C26" s="3"/>
      <c r="D26" s="8"/>
      <c r="E26" s="8"/>
      <c r="F26" s="90"/>
      <c r="G26" s="3"/>
      <c r="H26" s="8"/>
      <c r="I26" s="8"/>
      <c r="J26" s="90"/>
      <c r="K26" s="3"/>
      <c r="L26" s="8"/>
      <c r="M26" s="8"/>
      <c r="N26" s="90"/>
      <c r="O26" s="3"/>
      <c r="P26" s="8"/>
      <c r="Q26" s="8"/>
      <c r="R26" s="90"/>
      <c r="S26" s="9">
        <f t="shared" si="0"/>
        <v>0</v>
      </c>
      <c r="T26" s="134"/>
      <c r="U26" s="137"/>
    </row>
    <row r="27" spans="1:21" ht="12.75" customHeight="1" thickBot="1">
      <c r="A27" s="142"/>
      <c r="B27" s="49"/>
      <c r="C27" s="63"/>
      <c r="D27" s="20"/>
      <c r="E27" s="20"/>
      <c r="F27" s="91"/>
      <c r="G27" s="63"/>
      <c r="H27" s="20"/>
      <c r="I27" s="20"/>
      <c r="J27" s="91"/>
      <c r="K27" s="63"/>
      <c r="L27" s="20"/>
      <c r="M27" s="20"/>
      <c r="N27" s="91"/>
      <c r="O27" s="63"/>
      <c r="P27" s="20"/>
      <c r="Q27" s="20"/>
      <c r="R27" s="91"/>
      <c r="S27" s="21">
        <f t="shared" si="0"/>
        <v>0</v>
      </c>
      <c r="T27" s="143"/>
      <c r="U27" s="144"/>
    </row>
    <row r="28" spans="1:21" ht="12.75" customHeight="1">
      <c r="A28" s="130" t="s">
        <v>121</v>
      </c>
      <c r="B28" s="17" t="s">
        <v>161</v>
      </c>
      <c r="C28" s="68"/>
      <c r="D28" s="18"/>
      <c r="E28" s="18"/>
      <c r="F28" s="89">
        <v>9.9</v>
      </c>
      <c r="G28" s="62"/>
      <c r="H28" s="18"/>
      <c r="I28" s="18"/>
      <c r="J28" s="89">
        <v>9.6</v>
      </c>
      <c r="K28" s="62"/>
      <c r="L28" s="18"/>
      <c r="M28" s="18"/>
      <c r="N28" s="89">
        <v>9.2</v>
      </c>
      <c r="O28" s="62"/>
      <c r="P28" s="18"/>
      <c r="Q28" s="18"/>
      <c r="R28" s="89">
        <v>9.2</v>
      </c>
      <c r="S28" s="19">
        <f t="shared" si="0"/>
        <v>37.9</v>
      </c>
      <c r="T28" s="133">
        <f>SUM((F28+F29+F30+F31+F32)-MINA(F28:F32))+((J28+J29+J30+J31+J32)-MINA(J28:J32))+((N28+N29+N30+N31+N32)-MINA(N28:N32))+((R28+R29+R30+R31+R32)-MINA(R28:R32))</f>
        <v>37.9</v>
      </c>
      <c r="U28" s="136" t="s">
        <v>19</v>
      </c>
    </row>
    <row r="29" spans="1:21" ht="12.75" customHeight="1">
      <c r="A29" s="131"/>
      <c r="B29" s="4"/>
      <c r="C29" s="3"/>
      <c r="D29" s="8"/>
      <c r="E29" s="8"/>
      <c r="F29" s="90">
        <v>0</v>
      </c>
      <c r="G29" s="3"/>
      <c r="H29" s="8"/>
      <c r="I29" s="8"/>
      <c r="J29" s="90">
        <v>0</v>
      </c>
      <c r="K29" s="3"/>
      <c r="L29" s="8"/>
      <c r="M29" s="8"/>
      <c r="N29" s="90">
        <v>0</v>
      </c>
      <c r="O29" s="3"/>
      <c r="P29" s="8"/>
      <c r="Q29" s="8"/>
      <c r="R29" s="90">
        <v>0</v>
      </c>
      <c r="S29" s="9">
        <f t="shared" si="0"/>
        <v>0</v>
      </c>
      <c r="T29" s="134"/>
      <c r="U29" s="137"/>
    </row>
    <row r="30" spans="1:21" ht="12.75" customHeight="1">
      <c r="A30" s="131"/>
      <c r="B30" s="4"/>
      <c r="C30" s="3"/>
      <c r="D30" s="8"/>
      <c r="E30" s="8"/>
      <c r="F30" s="90"/>
      <c r="G30" s="3"/>
      <c r="H30" s="8"/>
      <c r="I30" s="8"/>
      <c r="J30" s="90"/>
      <c r="K30" s="3"/>
      <c r="L30" s="8"/>
      <c r="M30" s="8"/>
      <c r="N30" s="90"/>
      <c r="O30" s="3"/>
      <c r="P30" s="8"/>
      <c r="Q30" s="8"/>
      <c r="R30" s="90"/>
      <c r="S30" s="9">
        <f t="shared" si="0"/>
        <v>0</v>
      </c>
      <c r="T30" s="134"/>
      <c r="U30" s="137"/>
    </row>
    <row r="31" spans="1:21" ht="12.75" customHeight="1">
      <c r="A31" s="131"/>
      <c r="B31" s="4"/>
      <c r="C31" s="3"/>
      <c r="D31" s="8"/>
      <c r="E31" s="8"/>
      <c r="F31" s="90"/>
      <c r="G31" s="3"/>
      <c r="H31" s="8"/>
      <c r="I31" s="8"/>
      <c r="J31" s="90"/>
      <c r="K31" s="3"/>
      <c r="L31" s="8"/>
      <c r="M31" s="8"/>
      <c r="N31" s="90"/>
      <c r="O31" s="3"/>
      <c r="P31" s="8"/>
      <c r="Q31" s="8"/>
      <c r="R31" s="90"/>
      <c r="S31" s="9">
        <f t="shared" si="0"/>
        <v>0</v>
      </c>
      <c r="T31" s="134"/>
      <c r="U31" s="137"/>
    </row>
    <row r="32" spans="1:21" ht="12.75" customHeight="1" thickBot="1">
      <c r="A32" s="142"/>
      <c r="B32" s="49"/>
      <c r="C32" s="63"/>
      <c r="D32" s="20"/>
      <c r="E32" s="20"/>
      <c r="F32" s="91"/>
      <c r="G32" s="63"/>
      <c r="H32" s="20"/>
      <c r="I32" s="20"/>
      <c r="J32" s="91"/>
      <c r="K32" s="63"/>
      <c r="L32" s="20"/>
      <c r="M32" s="20"/>
      <c r="N32" s="91"/>
      <c r="O32" s="63"/>
      <c r="P32" s="20"/>
      <c r="Q32" s="20"/>
      <c r="R32" s="91"/>
      <c r="S32" s="21">
        <f t="shared" si="0"/>
        <v>0</v>
      </c>
      <c r="T32" s="143"/>
      <c r="U32" s="144"/>
    </row>
    <row r="33" spans="1:21" ht="12.75" customHeight="1">
      <c r="A33" s="130" t="s">
        <v>142</v>
      </c>
      <c r="B33" s="17" t="s">
        <v>225</v>
      </c>
      <c r="C33" s="62"/>
      <c r="D33" s="18"/>
      <c r="E33" s="18"/>
      <c r="F33" s="89">
        <v>9.8</v>
      </c>
      <c r="G33" s="62"/>
      <c r="H33" s="18"/>
      <c r="I33" s="18"/>
      <c r="J33" s="89">
        <v>8.8</v>
      </c>
      <c r="K33" s="62"/>
      <c r="L33" s="18"/>
      <c r="M33" s="18"/>
      <c r="N33" s="89">
        <v>9.5</v>
      </c>
      <c r="O33" s="62"/>
      <c r="P33" s="18"/>
      <c r="Q33" s="18"/>
      <c r="R33" s="89">
        <v>9.1</v>
      </c>
      <c r="S33" s="19">
        <f t="shared" si="0"/>
        <v>37.2</v>
      </c>
      <c r="T33" s="133">
        <f>SUM((F33+F34+F35+F36+F37)-MINA(F33:F37))+((J33+J34+J35+J36+J37)-MINA(J33:J37))+((N33+N34+N35+N36+N37)-MINA(N33:N37))+((R33+R34+R35+R36+R37)-MINA(R33:R37))</f>
        <v>37.2</v>
      </c>
      <c r="U33" s="136" t="s">
        <v>20</v>
      </c>
    </row>
    <row r="34" spans="1:21" ht="12.75" customHeight="1">
      <c r="A34" s="131"/>
      <c r="B34" s="4"/>
      <c r="C34" s="3"/>
      <c r="D34" s="8"/>
      <c r="E34" s="8"/>
      <c r="F34" s="90">
        <v>0</v>
      </c>
      <c r="G34" s="3"/>
      <c r="H34" s="8"/>
      <c r="I34" s="8"/>
      <c r="J34" s="90">
        <v>0</v>
      </c>
      <c r="K34" s="3"/>
      <c r="L34" s="8"/>
      <c r="M34" s="8"/>
      <c r="N34" s="90">
        <v>0</v>
      </c>
      <c r="O34" s="3"/>
      <c r="P34" s="8"/>
      <c r="Q34" s="8"/>
      <c r="R34" s="90">
        <v>0</v>
      </c>
      <c r="S34" s="9">
        <f t="shared" si="0"/>
        <v>0</v>
      </c>
      <c r="T34" s="134"/>
      <c r="U34" s="137"/>
    </row>
    <row r="35" spans="1:21" ht="12.75" customHeight="1">
      <c r="A35" s="131"/>
      <c r="B35" s="4"/>
      <c r="C35" s="3"/>
      <c r="D35" s="8"/>
      <c r="E35" s="8"/>
      <c r="F35" s="90"/>
      <c r="G35" s="3"/>
      <c r="H35" s="8"/>
      <c r="I35" s="8"/>
      <c r="J35" s="90"/>
      <c r="K35" s="3"/>
      <c r="L35" s="8"/>
      <c r="M35" s="8"/>
      <c r="N35" s="90"/>
      <c r="O35" s="3"/>
      <c r="P35" s="8"/>
      <c r="Q35" s="8"/>
      <c r="R35" s="90"/>
      <c r="S35" s="9">
        <f t="shared" si="0"/>
        <v>0</v>
      </c>
      <c r="T35" s="134"/>
      <c r="U35" s="137"/>
    </row>
    <row r="36" spans="1:21" ht="12.75" customHeight="1">
      <c r="A36" s="131"/>
      <c r="B36" s="4"/>
      <c r="C36" s="3"/>
      <c r="D36" s="8"/>
      <c r="E36" s="8"/>
      <c r="F36" s="90"/>
      <c r="G36" s="3"/>
      <c r="H36" s="8"/>
      <c r="I36" s="8"/>
      <c r="J36" s="90"/>
      <c r="K36" s="3"/>
      <c r="L36" s="8"/>
      <c r="M36" s="8"/>
      <c r="N36" s="90"/>
      <c r="O36" s="3"/>
      <c r="P36" s="8"/>
      <c r="Q36" s="8"/>
      <c r="R36" s="90"/>
      <c r="S36" s="9">
        <f t="shared" si="0"/>
        <v>0</v>
      </c>
      <c r="T36" s="134"/>
      <c r="U36" s="137"/>
    </row>
    <row r="37" spans="1:21" ht="12.75" customHeight="1" thickBot="1">
      <c r="A37" s="142"/>
      <c r="B37" s="49"/>
      <c r="C37" s="63"/>
      <c r="D37" s="20"/>
      <c r="E37" s="20"/>
      <c r="F37" s="91"/>
      <c r="G37" s="63"/>
      <c r="H37" s="20"/>
      <c r="I37" s="20"/>
      <c r="J37" s="91"/>
      <c r="K37" s="63"/>
      <c r="L37" s="20"/>
      <c r="M37" s="20"/>
      <c r="N37" s="91"/>
      <c r="O37" s="63"/>
      <c r="P37" s="20"/>
      <c r="Q37" s="20"/>
      <c r="R37" s="91"/>
      <c r="S37" s="21">
        <f t="shared" si="0"/>
        <v>0</v>
      </c>
      <c r="T37" s="143"/>
      <c r="U37" s="144"/>
    </row>
    <row r="38" spans="1:21" ht="12.75" customHeight="1">
      <c r="A38" s="130" t="s">
        <v>115</v>
      </c>
      <c r="B38" s="17" t="s">
        <v>156</v>
      </c>
      <c r="C38" s="62"/>
      <c r="D38" s="18"/>
      <c r="E38" s="18"/>
      <c r="F38" s="89">
        <v>9.6</v>
      </c>
      <c r="G38" s="62"/>
      <c r="H38" s="18"/>
      <c r="I38" s="18"/>
      <c r="J38" s="89">
        <v>9.2</v>
      </c>
      <c r="K38" s="62"/>
      <c r="L38" s="18"/>
      <c r="M38" s="18"/>
      <c r="N38" s="89">
        <v>9</v>
      </c>
      <c r="O38" s="62"/>
      <c r="P38" s="18"/>
      <c r="Q38" s="18"/>
      <c r="R38" s="89">
        <v>8.5</v>
      </c>
      <c r="S38" s="19">
        <f t="shared" si="0"/>
        <v>36.3</v>
      </c>
      <c r="T38" s="133">
        <f>SUM((F38+F39+F40+F41+F42)-MINA(F38:F42))+((J38+J39+J40+J41+J42)-MINA(J38:J42))+((N38+N39+N40+N41+N42)-MINA(N38:N42))+((R38+R39+R40+R41+R42)-MINA(R38:R42))</f>
        <v>36.3</v>
      </c>
      <c r="U38" s="136" t="s">
        <v>21</v>
      </c>
    </row>
    <row r="39" spans="1:21" ht="12.75" customHeight="1">
      <c r="A39" s="131"/>
      <c r="B39" s="4"/>
      <c r="C39" s="3"/>
      <c r="D39" s="8"/>
      <c r="E39" s="8"/>
      <c r="F39" s="90">
        <v>0</v>
      </c>
      <c r="G39" s="3"/>
      <c r="H39" s="8"/>
      <c r="I39" s="8"/>
      <c r="J39" s="90">
        <v>0</v>
      </c>
      <c r="K39" s="3"/>
      <c r="L39" s="8"/>
      <c r="M39" s="8"/>
      <c r="N39" s="90">
        <v>0</v>
      </c>
      <c r="O39" s="3"/>
      <c r="P39" s="8"/>
      <c r="Q39" s="8"/>
      <c r="R39" s="90">
        <v>0</v>
      </c>
      <c r="S39" s="9">
        <f t="shared" si="0"/>
        <v>0</v>
      </c>
      <c r="T39" s="134"/>
      <c r="U39" s="137"/>
    </row>
    <row r="40" spans="1:21" ht="12.75" customHeight="1">
      <c r="A40" s="131"/>
      <c r="B40" s="4"/>
      <c r="C40" s="3"/>
      <c r="D40" s="8"/>
      <c r="E40" s="8"/>
      <c r="F40" s="90"/>
      <c r="G40" s="3"/>
      <c r="H40" s="8"/>
      <c r="I40" s="8"/>
      <c r="J40" s="90"/>
      <c r="K40" s="3"/>
      <c r="L40" s="8"/>
      <c r="M40" s="8"/>
      <c r="N40" s="90"/>
      <c r="O40" s="3"/>
      <c r="P40" s="8"/>
      <c r="Q40" s="8"/>
      <c r="R40" s="90"/>
      <c r="S40" s="9">
        <f t="shared" si="0"/>
        <v>0</v>
      </c>
      <c r="T40" s="134"/>
      <c r="U40" s="137"/>
    </row>
    <row r="41" spans="1:21" ht="12.75" customHeight="1">
      <c r="A41" s="131"/>
      <c r="B41" s="4"/>
      <c r="C41" s="3"/>
      <c r="D41" s="8"/>
      <c r="E41" s="8"/>
      <c r="F41" s="90"/>
      <c r="G41" s="3"/>
      <c r="H41" s="8"/>
      <c r="I41" s="8"/>
      <c r="J41" s="90"/>
      <c r="K41" s="3"/>
      <c r="L41" s="8"/>
      <c r="M41" s="8"/>
      <c r="N41" s="90"/>
      <c r="O41" s="3"/>
      <c r="P41" s="8"/>
      <c r="Q41" s="8"/>
      <c r="R41" s="90"/>
      <c r="S41" s="9">
        <f t="shared" si="0"/>
        <v>0</v>
      </c>
      <c r="T41" s="134"/>
      <c r="U41" s="137"/>
    </row>
    <row r="42" spans="1:21" ht="12.75" customHeight="1" thickBot="1">
      <c r="A42" s="142"/>
      <c r="B42" s="49"/>
      <c r="C42" s="63"/>
      <c r="D42" s="20"/>
      <c r="E42" s="20"/>
      <c r="F42" s="91"/>
      <c r="G42" s="63"/>
      <c r="H42" s="20"/>
      <c r="I42" s="20"/>
      <c r="J42" s="91"/>
      <c r="K42" s="63"/>
      <c r="L42" s="20"/>
      <c r="M42" s="20"/>
      <c r="N42" s="91"/>
      <c r="O42" s="63"/>
      <c r="P42" s="20"/>
      <c r="Q42" s="20"/>
      <c r="R42" s="91"/>
      <c r="S42" s="21">
        <f t="shared" si="0"/>
        <v>0</v>
      </c>
      <c r="T42" s="143"/>
      <c r="U42" s="144"/>
    </row>
    <row r="43" ht="12.75" customHeight="1"/>
    <row r="44" ht="12.75" customHeight="1"/>
    <row r="45" ht="12.75" customHeight="1"/>
    <row r="48" ht="15">
      <c r="A48" s="10" t="s">
        <v>11</v>
      </c>
    </row>
    <row r="49" ht="12.75">
      <c r="A49" s="11" t="s">
        <v>9</v>
      </c>
    </row>
    <row r="50" spans="1:13" ht="12.75">
      <c r="A50" s="12" t="s">
        <v>102</v>
      </c>
      <c r="M50" s="11"/>
    </row>
    <row r="51" ht="11.25">
      <c r="A51" s="12"/>
    </row>
    <row r="52" ht="11.25">
      <c r="A52" s="12"/>
    </row>
    <row r="53" ht="11.25"/>
    <row r="55" spans="2:3" ht="15">
      <c r="B55" s="11" t="s">
        <v>365</v>
      </c>
      <c r="C55" s="11" t="s">
        <v>32</v>
      </c>
    </row>
    <row r="56" spans="2:3" ht="12.75">
      <c r="B56" s="11"/>
      <c r="C56" s="11"/>
    </row>
    <row r="57" spans="1:6" ht="11.25">
      <c r="A57" s="72" t="s">
        <v>8</v>
      </c>
      <c r="B57" s="71" t="s">
        <v>366</v>
      </c>
      <c r="C57" s="71" t="s">
        <v>367</v>
      </c>
      <c r="F57" s="26"/>
    </row>
    <row r="58" spans="1:6" ht="11.25">
      <c r="A58" s="5" t="s">
        <v>0</v>
      </c>
      <c r="B58" s="125" t="s">
        <v>136</v>
      </c>
      <c r="C58" s="81">
        <v>150.9</v>
      </c>
      <c r="F58" s="74"/>
    </row>
    <row r="59" spans="1:6" ht="11.25">
      <c r="A59" s="5" t="s">
        <v>16</v>
      </c>
      <c r="B59" s="125" t="s">
        <v>147</v>
      </c>
      <c r="C59" s="81">
        <v>149.8</v>
      </c>
      <c r="F59" s="74"/>
    </row>
    <row r="60" spans="1:6" ht="11.25">
      <c r="A60" s="5" t="s">
        <v>17</v>
      </c>
      <c r="B60" s="125" t="s">
        <v>346</v>
      </c>
      <c r="C60" s="81">
        <v>108</v>
      </c>
      <c r="F60" s="74"/>
    </row>
    <row r="61" spans="1:6" ht="11.25">
      <c r="A61" s="5" t="s">
        <v>18</v>
      </c>
      <c r="B61" s="125" t="s">
        <v>294</v>
      </c>
      <c r="C61" s="81">
        <v>75.4</v>
      </c>
      <c r="F61" s="74"/>
    </row>
    <row r="62" spans="1:6" ht="11.25">
      <c r="A62" s="5" t="s">
        <v>19</v>
      </c>
      <c r="B62" s="125" t="s">
        <v>121</v>
      </c>
      <c r="C62" s="81">
        <v>37.9</v>
      </c>
      <c r="F62" s="26"/>
    </row>
    <row r="63" spans="1:6" ht="11.25">
      <c r="A63" s="5" t="s">
        <v>20</v>
      </c>
      <c r="B63" s="125" t="s">
        <v>142</v>
      </c>
      <c r="C63" s="81">
        <v>37.2</v>
      </c>
      <c r="F63" s="74"/>
    </row>
    <row r="64" spans="1:6" ht="11.25">
      <c r="A64" s="5" t="s">
        <v>21</v>
      </c>
      <c r="B64" s="125" t="s">
        <v>115</v>
      </c>
      <c r="C64" s="81">
        <v>36.3</v>
      </c>
      <c r="F64" s="74"/>
    </row>
    <row r="65" ht="11.25">
      <c r="F65" s="75"/>
    </row>
    <row r="66" ht="11.25">
      <c r="F66" s="75"/>
    </row>
    <row r="67" ht="11.25">
      <c r="F67" s="26"/>
    </row>
    <row r="68" ht="11.25">
      <c r="F68" s="75"/>
    </row>
    <row r="69" ht="11.25">
      <c r="F69" s="75"/>
    </row>
    <row r="70" ht="11.25">
      <c r="F70" s="75"/>
    </row>
    <row r="71" ht="11.25">
      <c r="F71" s="75"/>
    </row>
    <row r="72" ht="11.25">
      <c r="F72" s="26"/>
    </row>
    <row r="73" ht="11.25">
      <c r="F73" s="74"/>
    </row>
    <row r="74" ht="11.25">
      <c r="F74" s="74"/>
    </row>
    <row r="75" ht="11.25">
      <c r="F75" s="74"/>
    </row>
    <row r="76" ht="11.25">
      <c r="F76" s="74"/>
    </row>
    <row r="77" ht="11.25">
      <c r="F77" s="26"/>
    </row>
    <row r="78" ht="11.25">
      <c r="F78" s="75"/>
    </row>
    <row r="79" ht="11.25">
      <c r="F79" s="75"/>
    </row>
    <row r="80" ht="11.25">
      <c r="F80" s="75"/>
    </row>
    <row r="81" ht="11.25">
      <c r="F81" s="75"/>
    </row>
    <row r="82" ht="11.25">
      <c r="F82" s="26"/>
    </row>
    <row r="83" ht="11.25">
      <c r="F83" s="74"/>
    </row>
    <row r="84" ht="11.25">
      <c r="F84" s="74"/>
    </row>
    <row r="85" ht="11.25">
      <c r="F85" s="74"/>
    </row>
    <row r="86" ht="11.25">
      <c r="F86" s="74"/>
    </row>
    <row r="87" ht="11.25">
      <c r="F87" s="26"/>
    </row>
    <row r="88" ht="11.25">
      <c r="F88" s="74"/>
    </row>
    <row r="89" ht="11.25">
      <c r="F89" s="74"/>
    </row>
    <row r="90" ht="11.25">
      <c r="F90" s="74"/>
    </row>
    <row r="91" ht="11.25">
      <c r="F91" s="74"/>
    </row>
    <row r="92" ht="11.25">
      <c r="F92" s="26"/>
    </row>
    <row r="93" ht="11.25">
      <c r="F93" s="26"/>
    </row>
    <row r="94" ht="11.25">
      <c r="F94" s="26"/>
    </row>
    <row r="95" ht="11.25">
      <c r="F95" s="26"/>
    </row>
    <row r="96" ht="11.25">
      <c r="F96" s="26"/>
    </row>
    <row r="97" ht="11.25">
      <c r="F97" s="26"/>
    </row>
    <row r="98" ht="11.25">
      <c r="F98" s="26"/>
    </row>
    <row r="99" ht="11.25">
      <c r="F99" s="26"/>
    </row>
    <row r="100" ht="11.25">
      <c r="F100" s="26"/>
    </row>
    <row r="101" ht="11.25">
      <c r="F101" s="26"/>
    </row>
    <row r="102" ht="11.25">
      <c r="F102" s="26"/>
    </row>
    <row r="103" ht="11.25">
      <c r="F103" s="26"/>
    </row>
    <row r="104" ht="11.25">
      <c r="F104" s="26"/>
    </row>
    <row r="105" ht="11.25">
      <c r="F105" s="26"/>
    </row>
    <row r="106" ht="11.25">
      <c r="F106" s="26"/>
    </row>
    <row r="107" ht="11.25">
      <c r="F107" s="26"/>
    </row>
    <row r="108" ht="11.25">
      <c r="F108" s="26"/>
    </row>
    <row r="109" ht="11.25">
      <c r="F109" s="26"/>
    </row>
    <row r="110" ht="11.25">
      <c r="F110" s="26"/>
    </row>
    <row r="111" ht="11.25">
      <c r="F111" s="26"/>
    </row>
    <row r="112" ht="11.25">
      <c r="F112" s="26"/>
    </row>
    <row r="113" ht="11.25">
      <c r="F113" s="26"/>
    </row>
    <row r="114" ht="11.25">
      <c r="F114" s="26"/>
    </row>
    <row r="115" ht="11.25">
      <c r="F115" s="26"/>
    </row>
    <row r="116" ht="11.25">
      <c r="F116" s="26"/>
    </row>
    <row r="117" ht="11.25">
      <c r="F117" s="26"/>
    </row>
    <row r="118" ht="11.25">
      <c r="F118" s="26"/>
    </row>
    <row r="119" ht="11.25">
      <c r="F119" s="26"/>
    </row>
    <row r="120" ht="11.25">
      <c r="F120" s="26"/>
    </row>
    <row r="121" ht="11.25">
      <c r="F121" s="26"/>
    </row>
    <row r="122" ht="11.25">
      <c r="F122" s="26"/>
    </row>
    <row r="123" ht="11.25">
      <c r="F123" s="26"/>
    </row>
    <row r="124" ht="11.25">
      <c r="F124" s="26"/>
    </row>
    <row r="125" ht="11.25">
      <c r="F125" s="26"/>
    </row>
    <row r="126" ht="11.25">
      <c r="F126" s="26"/>
    </row>
    <row r="127" ht="11.25">
      <c r="F127" s="26"/>
    </row>
    <row r="128" ht="11.25">
      <c r="F128" s="26"/>
    </row>
    <row r="129" ht="11.25">
      <c r="F129" s="26"/>
    </row>
    <row r="130" ht="11.25">
      <c r="F130" s="26"/>
    </row>
    <row r="131" ht="11.25">
      <c r="F131" s="26"/>
    </row>
    <row r="132" ht="11.25">
      <c r="F132" s="26"/>
    </row>
    <row r="133" ht="11.25">
      <c r="F133" s="26"/>
    </row>
    <row r="134" ht="11.25">
      <c r="F134" s="26"/>
    </row>
    <row r="135" ht="11.25">
      <c r="F135" s="26"/>
    </row>
    <row r="136" ht="11.25">
      <c r="F136" s="26"/>
    </row>
    <row r="137" ht="11.25">
      <c r="F137" s="26"/>
    </row>
    <row r="138" ht="11.25">
      <c r="F138" s="26"/>
    </row>
    <row r="139" ht="11.25">
      <c r="F139" s="26"/>
    </row>
    <row r="140" ht="11.25">
      <c r="F140" s="26"/>
    </row>
    <row r="141" ht="11.25">
      <c r="F141" s="26"/>
    </row>
    <row r="142" ht="11.25">
      <c r="F142" s="26"/>
    </row>
    <row r="143" ht="11.25">
      <c r="F143" s="26"/>
    </row>
    <row r="144" ht="11.25">
      <c r="F144" s="26"/>
    </row>
    <row r="145" ht="11.25">
      <c r="F145" s="26"/>
    </row>
    <row r="146" ht="11.25">
      <c r="F146" s="26"/>
    </row>
    <row r="147" ht="11.25">
      <c r="F147" s="26"/>
    </row>
    <row r="148" ht="11.25">
      <c r="F148" s="26"/>
    </row>
    <row r="149" ht="11.25">
      <c r="F149" s="26"/>
    </row>
    <row r="150" ht="11.25">
      <c r="F150" s="26"/>
    </row>
    <row r="151" ht="11.25">
      <c r="F151" s="26"/>
    </row>
    <row r="152" ht="11.25">
      <c r="F152" s="26"/>
    </row>
    <row r="153" ht="11.25">
      <c r="F153" s="26"/>
    </row>
    <row r="154" ht="11.25">
      <c r="F154" s="26"/>
    </row>
    <row r="155" ht="11.25">
      <c r="F155" s="26"/>
    </row>
    <row r="156" ht="11.25">
      <c r="F156" s="26"/>
    </row>
    <row r="157" ht="11.25">
      <c r="F157" s="26"/>
    </row>
  </sheetData>
  <sheetProtection/>
  <mergeCells count="25">
    <mergeCell ref="C6:F6"/>
    <mergeCell ref="G6:J6"/>
    <mergeCell ref="K6:N6"/>
    <mergeCell ref="O6:R6"/>
    <mergeCell ref="A8:A12"/>
    <mergeCell ref="U8:U12"/>
    <mergeCell ref="A18:A22"/>
    <mergeCell ref="T18:T22"/>
    <mergeCell ref="U18:U22"/>
    <mergeCell ref="A13:A17"/>
    <mergeCell ref="T13:T17"/>
    <mergeCell ref="U13:U17"/>
    <mergeCell ref="T8:T12"/>
    <mergeCell ref="A38:A42"/>
    <mergeCell ref="T38:T42"/>
    <mergeCell ref="U38:U42"/>
    <mergeCell ref="A23:A27"/>
    <mergeCell ref="T23:T27"/>
    <mergeCell ref="U23:U27"/>
    <mergeCell ref="A33:A37"/>
    <mergeCell ref="T33:T37"/>
    <mergeCell ref="U33:U37"/>
    <mergeCell ref="A28:A32"/>
    <mergeCell ref="T28:T32"/>
    <mergeCell ref="U28:U32"/>
  </mergeCells>
  <printOptions/>
  <pageMargins left="0.31" right="0.2" top="0.69" bottom="0.55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115"/>
  <sheetViews>
    <sheetView zoomScalePageLayoutView="0" workbookViewId="0" topLeftCell="A1">
      <selection activeCell="D25" sqref="D25:D26"/>
    </sheetView>
  </sheetViews>
  <sheetFormatPr defaultColWidth="9.140625" defaultRowHeight="15"/>
  <cols>
    <col min="1" max="1" width="6.00390625" style="1" customWidth="1"/>
    <col min="2" max="2" width="19.8515625" style="1" customWidth="1"/>
    <col min="3" max="3" width="18.8515625" style="1" customWidth="1"/>
    <col min="4" max="4" width="6.28125" style="1" customWidth="1"/>
    <col min="5" max="19" width="5.00390625" style="1" customWidth="1"/>
    <col min="20" max="20" width="10.00390625" style="1" customWidth="1"/>
    <col min="21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2" ht="15">
      <c r="A3" s="12" t="s">
        <v>102</v>
      </c>
      <c r="C3" s="11" t="s">
        <v>410</v>
      </c>
      <c r="L3" s="11" t="s">
        <v>32</v>
      </c>
    </row>
    <row r="4" ht="11.25">
      <c r="A4" s="12"/>
    </row>
    <row r="5" ht="11.25">
      <c r="A5" s="12"/>
    </row>
    <row r="6" spans="4:20" ht="18.75" customHeight="1">
      <c r="D6" s="150" t="s">
        <v>2</v>
      </c>
      <c r="E6" s="150"/>
      <c r="F6" s="150"/>
      <c r="G6" s="150"/>
      <c r="H6" s="150" t="s">
        <v>4</v>
      </c>
      <c r="I6" s="150"/>
      <c r="J6" s="150"/>
      <c r="K6" s="150"/>
      <c r="L6" s="150" t="s">
        <v>5</v>
      </c>
      <c r="M6" s="150"/>
      <c r="N6" s="150"/>
      <c r="O6" s="150"/>
      <c r="P6" s="150" t="s">
        <v>6</v>
      </c>
      <c r="Q6" s="150"/>
      <c r="R6" s="150"/>
      <c r="S6" s="150"/>
      <c r="T6" s="59" t="s">
        <v>90</v>
      </c>
    </row>
    <row r="7" spans="1:20" s="2" customFormat="1" ht="18.75" customHeight="1">
      <c r="A7" s="14" t="s">
        <v>1</v>
      </c>
      <c r="B7" s="14" t="s">
        <v>251</v>
      </c>
      <c r="C7" s="14" t="s">
        <v>366</v>
      </c>
      <c r="D7" s="61" t="s">
        <v>91</v>
      </c>
      <c r="E7" s="61" t="s">
        <v>92</v>
      </c>
      <c r="F7" s="61" t="s">
        <v>93</v>
      </c>
      <c r="G7" s="44" t="s">
        <v>94</v>
      </c>
      <c r="H7" s="61" t="s">
        <v>91</v>
      </c>
      <c r="I7" s="61" t="s">
        <v>92</v>
      </c>
      <c r="J7" s="61" t="s">
        <v>93</v>
      </c>
      <c r="K7" s="44" t="s">
        <v>94</v>
      </c>
      <c r="L7" s="61" t="s">
        <v>91</v>
      </c>
      <c r="M7" s="61" t="s">
        <v>92</v>
      </c>
      <c r="N7" s="61" t="s">
        <v>93</v>
      </c>
      <c r="O7" s="44" t="s">
        <v>94</v>
      </c>
      <c r="P7" s="61" t="s">
        <v>91</v>
      </c>
      <c r="Q7" s="61" t="s">
        <v>92</v>
      </c>
      <c r="R7" s="61" t="s">
        <v>93</v>
      </c>
      <c r="S7" s="44" t="s">
        <v>94</v>
      </c>
      <c r="T7" s="60" t="s">
        <v>7</v>
      </c>
    </row>
    <row r="8" spans="1:20" s="2" customFormat="1" ht="12.75" customHeight="1">
      <c r="A8" s="3" t="s">
        <v>0</v>
      </c>
      <c r="B8" s="4" t="s">
        <v>162</v>
      </c>
      <c r="C8" s="55" t="s">
        <v>147</v>
      </c>
      <c r="D8" s="3"/>
      <c r="E8" s="8"/>
      <c r="F8" s="8"/>
      <c r="G8" s="90">
        <v>10</v>
      </c>
      <c r="H8" s="3"/>
      <c r="I8" s="8"/>
      <c r="J8" s="8"/>
      <c r="K8" s="90">
        <v>9.6</v>
      </c>
      <c r="L8" s="3"/>
      <c r="M8" s="8"/>
      <c r="N8" s="8"/>
      <c r="O8" s="90">
        <v>9.6</v>
      </c>
      <c r="P8" s="3"/>
      <c r="Q8" s="8"/>
      <c r="R8" s="8"/>
      <c r="S8" s="90">
        <v>9.6</v>
      </c>
      <c r="T8" s="9">
        <f aca="true" t="shared" si="0" ref="T8:T23">SUM(G8+K8+O8+S8)</f>
        <v>38.800000000000004</v>
      </c>
    </row>
    <row r="9" spans="1:20" ht="12.75" customHeight="1">
      <c r="A9" s="5" t="s">
        <v>0</v>
      </c>
      <c r="B9" s="4" t="s">
        <v>163</v>
      </c>
      <c r="C9" s="55" t="s">
        <v>147</v>
      </c>
      <c r="D9" s="3"/>
      <c r="E9" s="8"/>
      <c r="F9" s="8"/>
      <c r="G9" s="90">
        <v>9.9</v>
      </c>
      <c r="H9" s="3"/>
      <c r="I9" s="8"/>
      <c r="J9" s="8"/>
      <c r="K9" s="90">
        <v>9.6</v>
      </c>
      <c r="L9" s="3"/>
      <c r="M9" s="8"/>
      <c r="N9" s="8"/>
      <c r="O9" s="90">
        <v>9.7</v>
      </c>
      <c r="P9" s="3"/>
      <c r="Q9" s="8"/>
      <c r="R9" s="8"/>
      <c r="S9" s="90">
        <v>9.6</v>
      </c>
      <c r="T9" s="9">
        <f t="shared" si="0"/>
        <v>38.8</v>
      </c>
    </row>
    <row r="10" spans="1:20" ht="12.75" customHeight="1">
      <c r="A10" s="5" t="s">
        <v>17</v>
      </c>
      <c r="B10" s="4" t="s">
        <v>326</v>
      </c>
      <c r="C10" s="67" t="s">
        <v>346</v>
      </c>
      <c r="D10" s="57"/>
      <c r="E10" s="8"/>
      <c r="F10" s="8"/>
      <c r="G10" s="90">
        <v>9.8</v>
      </c>
      <c r="H10" s="3"/>
      <c r="I10" s="8"/>
      <c r="J10" s="8"/>
      <c r="K10" s="90">
        <v>9.5</v>
      </c>
      <c r="L10" s="3"/>
      <c r="M10" s="8"/>
      <c r="N10" s="8"/>
      <c r="O10" s="90">
        <v>9.5</v>
      </c>
      <c r="P10" s="3"/>
      <c r="Q10" s="8"/>
      <c r="R10" s="8"/>
      <c r="S10" s="90">
        <v>9.5</v>
      </c>
      <c r="T10" s="9">
        <f t="shared" si="0"/>
        <v>38.3</v>
      </c>
    </row>
    <row r="11" spans="1:20" ht="12.75" customHeight="1">
      <c r="A11" s="5" t="s">
        <v>18</v>
      </c>
      <c r="B11" s="4" t="s">
        <v>160</v>
      </c>
      <c r="C11" s="67" t="s">
        <v>136</v>
      </c>
      <c r="D11" s="3"/>
      <c r="E11" s="8"/>
      <c r="F11" s="8"/>
      <c r="G11" s="90">
        <v>9.8</v>
      </c>
      <c r="H11" s="3"/>
      <c r="I11" s="8"/>
      <c r="J11" s="8"/>
      <c r="K11" s="90">
        <v>9.5</v>
      </c>
      <c r="L11" s="3"/>
      <c r="M11" s="8"/>
      <c r="N11" s="8"/>
      <c r="O11" s="90">
        <v>9.4</v>
      </c>
      <c r="P11" s="3"/>
      <c r="Q11" s="8"/>
      <c r="R11" s="8"/>
      <c r="S11" s="90">
        <v>9.5</v>
      </c>
      <c r="T11" s="9">
        <f t="shared" si="0"/>
        <v>38.2</v>
      </c>
    </row>
    <row r="12" spans="1:20" ht="12.75" customHeight="1">
      <c r="A12" s="5" t="s">
        <v>18</v>
      </c>
      <c r="B12" s="4" t="s">
        <v>159</v>
      </c>
      <c r="C12" s="67" t="s">
        <v>136</v>
      </c>
      <c r="D12" s="3"/>
      <c r="E12" s="8"/>
      <c r="F12" s="8"/>
      <c r="G12" s="90">
        <v>9.8</v>
      </c>
      <c r="H12" s="3"/>
      <c r="I12" s="8"/>
      <c r="J12" s="8"/>
      <c r="K12" s="90">
        <v>9.7</v>
      </c>
      <c r="L12" s="3"/>
      <c r="M12" s="8"/>
      <c r="N12" s="8"/>
      <c r="O12" s="90">
        <v>9.5</v>
      </c>
      <c r="P12" s="3"/>
      <c r="Q12" s="8"/>
      <c r="R12" s="8"/>
      <c r="S12" s="90">
        <v>9.2</v>
      </c>
      <c r="T12" s="9">
        <f t="shared" si="0"/>
        <v>38.2</v>
      </c>
    </row>
    <row r="13" spans="1:20" ht="12.75" customHeight="1">
      <c r="A13" s="5" t="s">
        <v>20</v>
      </c>
      <c r="B13" s="4" t="s">
        <v>329</v>
      </c>
      <c r="C13" s="67" t="s">
        <v>294</v>
      </c>
      <c r="D13" s="3"/>
      <c r="E13" s="8"/>
      <c r="F13" s="8"/>
      <c r="G13" s="90">
        <v>9.7</v>
      </c>
      <c r="H13" s="3"/>
      <c r="I13" s="8"/>
      <c r="J13" s="8"/>
      <c r="K13" s="90">
        <v>9.2</v>
      </c>
      <c r="L13" s="3"/>
      <c r="M13" s="8"/>
      <c r="N13" s="8"/>
      <c r="O13" s="90">
        <v>9.7</v>
      </c>
      <c r="P13" s="3"/>
      <c r="Q13" s="8"/>
      <c r="R13" s="8"/>
      <c r="S13" s="90">
        <v>9.6</v>
      </c>
      <c r="T13" s="9">
        <f t="shared" si="0"/>
        <v>38.199999999999996</v>
      </c>
    </row>
    <row r="14" spans="1:20" ht="12.75" customHeight="1">
      <c r="A14" s="5" t="s">
        <v>21</v>
      </c>
      <c r="B14" s="4" t="s">
        <v>158</v>
      </c>
      <c r="C14" s="67" t="s">
        <v>136</v>
      </c>
      <c r="D14" s="3"/>
      <c r="E14" s="8"/>
      <c r="F14" s="8"/>
      <c r="G14" s="90">
        <v>9.9</v>
      </c>
      <c r="H14" s="3"/>
      <c r="I14" s="8"/>
      <c r="J14" s="8"/>
      <c r="K14" s="90">
        <v>9.6</v>
      </c>
      <c r="L14" s="3"/>
      <c r="M14" s="8"/>
      <c r="N14" s="8"/>
      <c r="O14" s="90">
        <v>9.5</v>
      </c>
      <c r="P14" s="3"/>
      <c r="Q14" s="8"/>
      <c r="R14" s="8"/>
      <c r="S14" s="90">
        <v>9.1</v>
      </c>
      <c r="T14" s="9">
        <f t="shared" si="0"/>
        <v>38.1</v>
      </c>
    </row>
    <row r="15" spans="1:20" ht="12.75" customHeight="1">
      <c r="A15" s="5" t="s">
        <v>22</v>
      </c>
      <c r="B15" s="4" t="s">
        <v>161</v>
      </c>
      <c r="C15" s="55" t="s">
        <v>121</v>
      </c>
      <c r="D15" s="84"/>
      <c r="E15" s="8"/>
      <c r="F15" s="8"/>
      <c r="G15" s="90">
        <v>9.9</v>
      </c>
      <c r="H15" s="3"/>
      <c r="I15" s="8"/>
      <c r="J15" s="8"/>
      <c r="K15" s="90">
        <v>9.6</v>
      </c>
      <c r="L15" s="3"/>
      <c r="M15" s="8"/>
      <c r="N15" s="8"/>
      <c r="O15" s="90">
        <v>9.2</v>
      </c>
      <c r="P15" s="3"/>
      <c r="Q15" s="8"/>
      <c r="R15" s="8"/>
      <c r="S15" s="90">
        <v>9.2</v>
      </c>
      <c r="T15" s="9">
        <f t="shared" si="0"/>
        <v>37.9</v>
      </c>
    </row>
    <row r="16" spans="1:20" ht="12.75" customHeight="1">
      <c r="A16" s="5" t="s">
        <v>23</v>
      </c>
      <c r="B16" s="4" t="s">
        <v>225</v>
      </c>
      <c r="C16" s="67" t="s">
        <v>142</v>
      </c>
      <c r="D16" s="3"/>
      <c r="E16" s="8"/>
      <c r="F16" s="8"/>
      <c r="G16" s="90">
        <v>9.8</v>
      </c>
      <c r="H16" s="3"/>
      <c r="I16" s="8"/>
      <c r="J16" s="8"/>
      <c r="K16" s="90">
        <v>8.8</v>
      </c>
      <c r="L16" s="3"/>
      <c r="M16" s="8"/>
      <c r="N16" s="8"/>
      <c r="O16" s="90">
        <v>9.5</v>
      </c>
      <c r="P16" s="3"/>
      <c r="Q16" s="8"/>
      <c r="R16" s="8"/>
      <c r="S16" s="90">
        <v>9.1</v>
      </c>
      <c r="T16" s="9">
        <f t="shared" si="0"/>
        <v>37.2</v>
      </c>
    </row>
    <row r="17" spans="1:20" ht="12.75" customHeight="1">
      <c r="A17" s="5" t="s">
        <v>23</v>
      </c>
      <c r="B17" s="4" t="s">
        <v>330</v>
      </c>
      <c r="C17" s="67" t="s">
        <v>294</v>
      </c>
      <c r="D17" s="3"/>
      <c r="E17" s="8"/>
      <c r="F17" s="8"/>
      <c r="G17" s="90">
        <v>9.6</v>
      </c>
      <c r="H17" s="3"/>
      <c r="I17" s="8"/>
      <c r="J17" s="8"/>
      <c r="K17" s="90">
        <v>9.1</v>
      </c>
      <c r="L17" s="3"/>
      <c r="M17" s="8"/>
      <c r="N17" s="8"/>
      <c r="O17" s="90">
        <v>9.1</v>
      </c>
      <c r="P17" s="3"/>
      <c r="Q17" s="8"/>
      <c r="R17" s="8"/>
      <c r="S17" s="90">
        <v>9.4</v>
      </c>
      <c r="T17" s="9">
        <f t="shared" si="0"/>
        <v>37.199999999999996</v>
      </c>
    </row>
    <row r="18" spans="1:20" ht="12.75" customHeight="1">
      <c r="A18" s="5" t="s">
        <v>25</v>
      </c>
      <c r="B18" s="4" t="s">
        <v>157</v>
      </c>
      <c r="C18" s="67" t="s">
        <v>136</v>
      </c>
      <c r="D18" s="3"/>
      <c r="E18" s="8"/>
      <c r="F18" s="8"/>
      <c r="G18" s="90">
        <v>9.7</v>
      </c>
      <c r="H18" s="3"/>
      <c r="I18" s="8"/>
      <c r="J18" s="8"/>
      <c r="K18" s="90">
        <v>8.9</v>
      </c>
      <c r="L18" s="3"/>
      <c r="M18" s="8"/>
      <c r="N18" s="8"/>
      <c r="O18" s="90">
        <v>8.5</v>
      </c>
      <c r="P18" s="3"/>
      <c r="Q18" s="8"/>
      <c r="R18" s="8"/>
      <c r="S18" s="90">
        <v>9.3</v>
      </c>
      <c r="T18" s="9">
        <f t="shared" si="0"/>
        <v>36.400000000000006</v>
      </c>
    </row>
    <row r="19" spans="1:20" ht="12.75" customHeight="1">
      <c r="A19" s="5" t="s">
        <v>26</v>
      </c>
      <c r="B19" s="4" t="s">
        <v>156</v>
      </c>
      <c r="C19" s="55" t="s">
        <v>115</v>
      </c>
      <c r="D19" s="3"/>
      <c r="E19" s="8"/>
      <c r="F19" s="8"/>
      <c r="G19" s="90">
        <v>9.6</v>
      </c>
      <c r="H19" s="3"/>
      <c r="I19" s="8"/>
      <c r="J19" s="8"/>
      <c r="K19" s="90">
        <v>9.2</v>
      </c>
      <c r="L19" s="3"/>
      <c r="M19" s="8"/>
      <c r="N19" s="8"/>
      <c r="O19" s="90">
        <v>9</v>
      </c>
      <c r="P19" s="3"/>
      <c r="Q19" s="8"/>
      <c r="R19" s="8"/>
      <c r="S19" s="90">
        <v>8.5</v>
      </c>
      <c r="T19" s="9">
        <f t="shared" si="0"/>
        <v>36.3</v>
      </c>
    </row>
    <row r="20" spans="1:20" ht="12.75" customHeight="1">
      <c r="A20" s="5" t="s">
        <v>27</v>
      </c>
      <c r="B20" s="4" t="s">
        <v>164</v>
      </c>
      <c r="C20" s="55" t="s">
        <v>147</v>
      </c>
      <c r="D20" s="3"/>
      <c r="E20" s="8"/>
      <c r="F20" s="8"/>
      <c r="G20" s="90">
        <v>9.2</v>
      </c>
      <c r="H20" s="3"/>
      <c r="I20" s="8"/>
      <c r="J20" s="8"/>
      <c r="K20" s="90">
        <v>9.2</v>
      </c>
      <c r="L20" s="3"/>
      <c r="M20" s="8"/>
      <c r="N20" s="8"/>
      <c r="O20" s="90">
        <v>9</v>
      </c>
      <c r="P20" s="3"/>
      <c r="Q20" s="8"/>
      <c r="R20" s="8"/>
      <c r="S20" s="90">
        <v>8.8</v>
      </c>
      <c r="T20" s="9">
        <f t="shared" si="0"/>
        <v>36.2</v>
      </c>
    </row>
    <row r="21" spans="1:20" ht="12.75" customHeight="1">
      <c r="A21" s="5" t="s">
        <v>28</v>
      </c>
      <c r="B21" s="4" t="s">
        <v>327</v>
      </c>
      <c r="C21" s="67" t="s">
        <v>346</v>
      </c>
      <c r="D21" s="4"/>
      <c r="E21" s="8"/>
      <c r="F21" s="8"/>
      <c r="G21" s="90">
        <v>9.8</v>
      </c>
      <c r="H21" s="3"/>
      <c r="I21" s="8"/>
      <c r="J21" s="8"/>
      <c r="K21" s="90">
        <v>8.5</v>
      </c>
      <c r="L21" s="3"/>
      <c r="M21" s="8"/>
      <c r="N21" s="8"/>
      <c r="O21" s="90">
        <v>8.5</v>
      </c>
      <c r="P21" s="3"/>
      <c r="Q21" s="8"/>
      <c r="R21" s="8"/>
      <c r="S21" s="90">
        <v>9.2</v>
      </c>
      <c r="T21" s="9">
        <f t="shared" si="0"/>
        <v>36</v>
      </c>
    </row>
    <row r="22" spans="1:20" ht="12.75" customHeight="1">
      <c r="A22" s="5" t="s">
        <v>28</v>
      </c>
      <c r="B22" s="4" t="s">
        <v>165</v>
      </c>
      <c r="C22" s="55" t="s">
        <v>147</v>
      </c>
      <c r="D22" s="3"/>
      <c r="E22" s="8"/>
      <c r="F22" s="8"/>
      <c r="G22" s="90">
        <v>9.5</v>
      </c>
      <c r="H22" s="3"/>
      <c r="I22" s="8"/>
      <c r="J22" s="8"/>
      <c r="K22" s="90">
        <v>8.6</v>
      </c>
      <c r="L22" s="3"/>
      <c r="M22" s="8"/>
      <c r="N22" s="8"/>
      <c r="O22" s="90">
        <v>9</v>
      </c>
      <c r="P22" s="3"/>
      <c r="Q22" s="8"/>
      <c r="R22" s="8"/>
      <c r="S22" s="90">
        <v>8.9</v>
      </c>
      <c r="T22" s="9">
        <f t="shared" si="0"/>
        <v>36</v>
      </c>
    </row>
    <row r="23" spans="1:20" ht="12.75" customHeight="1">
      <c r="A23" s="5" t="s">
        <v>60</v>
      </c>
      <c r="B23" s="4" t="s">
        <v>328</v>
      </c>
      <c r="C23" s="67" t="s">
        <v>346</v>
      </c>
      <c r="D23" s="57"/>
      <c r="E23" s="8"/>
      <c r="F23" s="8"/>
      <c r="G23" s="90">
        <v>9</v>
      </c>
      <c r="H23" s="3"/>
      <c r="I23" s="8"/>
      <c r="J23" s="8"/>
      <c r="K23" s="90">
        <v>8.5</v>
      </c>
      <c r="L23" s="3"/>
      <c r="M23" s="8"/>
      <c r="N23" s="8"/>
      <c r="O23" s="90">
        <v>8.2</v>
      </c>
      <c r="P23" s="3"/>
      <c r="Q23" s="8"/>
      <c r="R23" s="8"/>
      <c r="S23" s="90">
        <v>8</v>
      </c>
      <c r="T23" s="9">
        <f t="shared" si="0"/>
        <v>33.7</v>
      </c>
    </row>
    <row r="24" ht="11.25">
      <c r="G24" s="75"/>
    </row>
    <row r="25" ht="11.25">
      <c r="G25" s="26"/>
    </row>
    <row r="26" ht="11.25">
      <c r="G26" s="75"/>
    </row>
    <row r="27" ht="11.25">
      <c r="G27" s="75"/>
    </row>
    <row r="28" ht="11.25">
      <c r="G28" s="75"/>
    </row>
    <row r="29" ht="11.25">
      <c r="G29" s="75"/>
    </row>
    <row r="30" ht="11.25">
      <c r="G30" s="26"/>
    </row>
    <row r="31" ht="11.25">
      <c r="G31" s="74"/>
    </row>
    <row r="32" ht="11.25">
      <c r="G32" s="74"/>
    </row>
    <row r="33" ht="11.25">
      <c r="G33" s="74"/>
    </row>
    <row r="34" ht="11.25">
      <c r="G34" s="74"/>
    </row>
    <row r="35" ht="11.25">
      <c r="G35" s="26"/>
    </row>
    <row r="36" ht="11.25">
      <c r="G36" s="75"/>
    </row>
    <row r="37" ht="11.25">
      <c r="G37" s="75"/>
    </row>
    <row r="38" ht="11.25">
      <c r="G38" s="75"/>
    </row>
    <row r="39" ht="11.25">
      <c r="G39" s="75"/>
    </row>
    <row r="40" ht="11.25">
      <c r="G40" s="26"/>
    </row>
    <row r="41" ht="11.25">
      <c r="G41" s="74"/>
    </row>
    <row r="42" ht="11.25">
      <c r="G42" s="74"/>
    </row>
    <row r="43" ht="11.25">
      <c r="G43" s="74"/>
    </row>
    <row r="44" ht="11.25">
      <c r="G44" s="74"/>
    </row>
    <row r="45" ht="11.25">
      <c r="G45" s="26"/>
    </row>
    <row r="46" ht="11.25">
      <c r="G46" s="74"/>
    </row>
    <row r="47" ht="11.25">
      <c r="G47" s="74"/>
    </row>
    <row r="48" ht="11.25">
      <c r="G48" s="74"/>
    </row>
    <row r="49" ht="11.25">
      <c r="G49" s="74"/>
    </row>
    <row r="50" ht="11.25">
      <c r="G50" s="26"/>
    </row>
    <row r="51" ht="11.25">
      <c r="G51" s="26"/>
    </row>
    <row r="52" ht="11.25">
      <c r="G52" s="26"/>
    </row>
    <row r="53" ht="11.25">
      <c r="G53" s="26"/>
    </row>
    <row r="54" ht="11.25">
      <c r="G54" s="26"/>
    </row>
    <row r="55" ht="11.25">
      <c r="G55" s="26"/>
    </row>
    <row r="56" ht="11.25">
      <c r="G56" s="26"/>
    </row>
    <row r="57" ht="11.25">
      <c r="G57" s="26"/>
    </row>
    <row r="58" ht="11.25">
      <c r="G58" s="26"/>
    </row>
    <row r="59" ht="11.25">
      <c r="G59" s="26"/>
    </row>
    <row r="60" ht="11.25">
      <c r="G60" s="26"/>
    </row>
    <row r="61" ht="11.25">
      <c r="G61" s="26"/>
    </row>
    <row r="62" ht="11.25">
      <c r="G62" s="26"/>
    </row>
    <row r="63" ht="11.25">
      <c r="G63" s="26"/>
    </row>
    <row r="64" ht="11.25">
      <c r="G64" s="26"/>
    </row>
    <row r="65" ht="11.25">
      <c r="G65" s="26"/>
    </row>
    <row r="66" ht="11.25">
      <c r="G66" s="26"/>
    </row>
    <row r="67" ht="11.25">
      <c r="G67" s="26"/>
    </row>
    <row r="68" ht="11.25">
      <c r="G68" s="26"/>
    </row>
    <row r="69" ht="11.25">
      <c r="G69" s="26"/>
    </row>
    <row r="70" ht="11.25">
      <c r="G70" s="26"/>
    </row>
    <row r="71" ht="11.25">
      <c r="G71" s="26"/>
    </row>
    <row r="72" ht="11.25">
      <c r="G72" s="26"/>
    </row>
    <row r="73" ht="11.25">
      <c r="G73" s="26"/>
    </row>
    <row r="74" ht="11.25">
      <c r="G74" s="26"/>
    </row>
    <row r="75" ht="11.25">
      <c r="G75" s="26"/>
    </row>
    <row r="76" ht="11.25">
      <c r="G76" s="26"/>
    </row>
    <row r="77" ht="11.25">
      <c r="G77" s="26"/>
    </row>
    <row r="78" ht="11.25">
      <c r="G78" s="26"/>
    </row>
    <row r="79" ht="11.25">
      <c r="G79" s="26"/>
    </row>
    <row r="80" ht="11.25">
      <c r="G80" s="26"/>
    </row>
    <row r="81" ht="11.25">
      <c r="G81" s="26"/>
    </row>
    <row r="82" ht="11.25">
      <c r="G82" s="26"/>
    </row>
    <row r="83" ht="11.25">
      <c r="G83" s="26"/>
    </row>
    <row r="84" ht="11.25">
      <c r="G84" s="26"/>
    </row>
    <row r="85" ht="11.25">
      <c r="G85" s="26"/>
    </row>
    <row r="86" ht="11.25">
      <c r="G86" s="26"/>
    </row>
    <row r="87" ht="11.25">
      <c r="G87" s="26"/>
    </row>
    <row r="88" ht="11.25">
      <c r="G88" s="26"/>
    </row>
    <row r="89" ht="11.25">
      <c r="G89" s="26"/>
    </row>
    <row r="90" ht="11.25">
      <c r="G90" s="26"/>
    </row>
    <row r="91" ht="11.25">
      <c r="G91" s="26"/>
    </row>
    <row r="92" ht="11.25">
      <c r="G92" s="26"/>
    </row>
    <row r="93" ht="11.25">
      <c r="G93" s="26"/>
    </row>
    <row r="94" ht="11.25">
      <c r="G94" s="26"/>
    </row>
    <row r="95" ht="11.25">
      <c r="G95" s="26"/>
    </row>
    <row r="96" ht="11.25">
      <c r="G96" s="26"/>
    </row>
    <row r="97" ht="11.25">
      <c r="G97" s="26"/>
    </row>
    <row r="98" ht="11.25">
      <c r="G98" s="26"/>
    </row>
    <row r="99" ht="11.25">
      <c r="G99" s="26"/>
    </row>
    <row r="100" ht="11.25">
      <c r="G100" s="26"/>
    </row>
    <row r="101" ht="11.25">
      <c r="G101" s="26"/>
    </row>
    <row r="102" ht="11.25">
      <c r="G102" s="26"/>
    </row>
    <row r="103" ht="11.25">
      <c r="G103" s="26"/>
    </row>
    <row r="104" ht="11.25">
      <c r="G104" s="26"/>
    </row>
    <row r="105" ht="11.25">
      <c r="G105" s="26"/>
    </row>
    <row r="106" ht="11.25">
      <c r="G106" s="26"/>
    </row>
    <row r="107" ht="11.25">
      <c r="G107" s="26"/>
    </row>
    <row r="108" ht="11.25">
      <c r="G108" s="26"/>
    </row>
    <row r="109" ht="11.25">
      <c r="G109" s="26"/>
    </row>
    <row r="110" ht="11.25">
      <c r="G110" s="26"/>
    </row>
    <row r="111" ht="11.25">
      <c r="G111" s="26"/>
    </row>
    <row r="112" ht="11.25">
      <c r="G112" s="26"/>
    </row>
    <row r="113" ht="11.25">
      <c r="G113" s="26"/>
    </row>
    <row r="114" ht="11.25">
      <c r="G114" s="26"/>
    </row>
    <row r="115" ht="11.25">
      <c r="G115" s="26"/>
    </row>
  </sheetData>
  <sheetProtection/>
  <mergeCells count="4">
    <mergeCell ref="D6:G6"/>
    <mergeCell ref="H6:K6"/>
    <mergeCell ref="L6:O6"/>
    <mergeCell ref="P6:S6"/>
  </mergeCells>
  <printOptions/>
  <pageMargins left="0.31" right="0.2" top="0.69" bottom="0.55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zoomScale="90" zoomScaleNormal="90" zoomScalePageLayoutView="0" workbookViewId="0" topLeftCell="A5">
      <selection activeCell="T18" sqref="T18"/>
    </sheetView>
  </sheetViews>
  <sheetFormatPr defaultColWidth="9.140625" defaultRowHeight="15"/>
  <cols>
    <col min="1" max="1" width="3.421875" style="0" customWidth="1"/>
    <col min="2" max="2" width="29.00390625" style="0" customWidth="1"/>
    <col min="3" max="18" width="5.7109375" style="0" customWidth="1"/>
    <col min="19" max="19" width="10.57421875" style="0" customWidth="1"/>
  </cols>
  <sheetData>
    <row r="1" ht="22.5">
      <c r="A1" s="35" t="s">
        <v>96</v>
      </c>
    </row>
    <row r="2" ht="15">
      <c r="A2" s="34" t="s">
        <v>100</v>
      </c>
    </row>
    <row r="3" ht="15">
      <c r="A3" s="34" t="s">
        <v>101</v>
      </c>
    </row>
    <row r="4" ht="14.25" customHeight="1">
      <c r="A4" s="34"/>
    </row>
    <row r="5" spans="1:13" ht="14.25" customHeight="1">
      <c r="A5" s="10" t="s">
        <v>33</v>
      </c>
      <c r="C5" s="23" t="s">
        <v>38</v>
      </c>
      <c r="M5" s="23" t="s">
        <v>34</v>
      </c>
    </row>
    <row r="6" spans="1:13" ht="14.25" customHeight="1">
      <c r="A6" s="11" t="s">
        <v>35</v>
      </c>
      <c r="C6" s="23"/>
      <c r="M6" s="23"/>
    </row>
    <row r="7" spans="1:13" ht="14.25" customHeight="1">
      <c r="A7" s="34"/>
      <c r="C7" s="23" t="s">
        <v>39</v>
      </c>
      <c r="M7" s="23" t="s">
        <v>36</v>
      </c>
    </row>
    <row r="8" spans="1:13" ht="14.25" customHeight="1">
      <c r="A8" s="34"/>
      <c r="C8" s="23"/>
      <c r="M8" s="23"/>
    </row>
    <row r="9" spans="1:13" ht="14.25" customHeight="1">
      <c r="A9" s="34"/>
      <c r="C9" s="23" t="s">
        <v>40</v>
      </c>
      <c r="M9" s="23" t="s">
        <v>37</v>
      </c>
    </row>
    <row r="10" ht="14.25" customHeight="1">
      <c r="A10" s="34"/>
    </row>
    <row r="11" ht="22.5" customHeight="1">
      <c r="A11" s="36" t="s">
        <v>103</v>
      </c>
    </row>
    <row r="13" spans="1:19" ht="15">
      <c r="A13" s="154"/>
      <c r="B13" s="154"/>
      <c r="C13" s="150" t="s">
        <v>89</v>
      </c>
      <c r="D13" s="150"/>
      <c r="E13" s="150"/>
      <c r="F13" s="150"/>
      <c r="G13" s="150" t="s">
        <v>97</v>
      </c>
      <c r="H13" s="150"/>
      <c r="I13" s="150"/>
      <c r="J13" s="150"/>
      <c r="K13" s="150" t="s">
        <v>98</v>
      </c>
      <c r="L13" s="150"/>
      <c r="M13" s="150"/>
      <c r="N13" s="150"/>
      <c r="O13" s="150" t="s">
        <v>99</v>
      </c>
      <c r="P13" s="150"/>
      <c r="Q13" s="150"/>
      <c r="R13" s="150"/>
      <c r="S13" s="44" t="s">
        <v>90</v>
      </c>
    </row>
    <row r="14" spans="1:19" ht="15">
      <c r="A14" s="37"/>
      <c r="B14" s="38" t="s">
        <v>251</v>
      </c>
      <c r="C14" s="39" t="s">
        <v>91</v>
      </c>
      <c r="D14" s="39" t="s">
        <v>92</v>
      </c>
      <c r="E14" s="39" t="s">
        <v>93</v>
      </c>
      <c r="F14" s="40" t="s">
        <v>94</v>
      </c>
      <c r="G14" s="39" t="s">
        <v>91</v>
      </c>
      <c r="H14" s="39" t="s">
        <v>92</v>
      </c>
      <c r="I14" s="39" t="s">
        <v>93</v>
      </c>
      <c r="J14" s="40" t="s">
        <v>94</v>
      </c>
      <c r="K14" s="39" t="s">
        <v>91</v>
      </c>
      <c r="L14" s="39" t="s">
        <v>92</v>
      </c>
      <c r="M14" s="39" t="s">
        <v>93</v>
      </c>
      <c r="N14" s="40" t="s">
        <v>94</v>
      </c>
      <c r="O14" s="39" t="s">
        <v>91</v>
      </c>
      <c r="P14" s="39" t="s">
        <v>92</v>
      </c>
      <c r="Q14" s="39" t="s">
        <v>93</v>
      </c>
      <c r="R14" s="40" t="s">
        <v>94</v>
      </c>
      <c r="S14" s="45" t="s">
        <v>7</v>
      </c>
    </row>
    <row r="15" spans="1:19" ht="26.25" customHeight="1">
      <c r="A15" s="39">
        <v>1</v>
      </c>
      <c r="B15" s="41"/>
      <c r="C15" s="39"/>
      <c r="D15" s="42"/>
      <c r="E15" s="42"/>
      <c r="F15" s="43"/>
      <c r="G15" s="39"/>
      <c r="H15" s="42"/>
      <c r="I15" s="42"/>
      <c r="J15" s="43"/>
      <c r="K15" s="39"/>
      <c r="L15" s="42"/>
      <c r="M15" s="42"/>
      <c r="N15" s="43"/>
      <c r="O15" s="39"/>
      <c r="P15" s="42"/>
      <c r="Q15" s="42"/>
      <c r="R15" s="43"/>
      <c r="S15" s="43"/>
    </row>
    <row r="16" spans="1:19" ht="26.25" customHeight="1">
      <c r="A16" s="39">
        <v>2</v>
      </c>
      <c r="B16" s="41"/>
      <c r="C16" s="39"/>
      <c r="D16" s="42"/>
      <c r="E16" s="42"/>
      <c r="F16" s="43"/>
      <c r="G16" s="39"/>
      <c r="H16" s="42"/>
      <c r="I16" s="42"/>
      <c r="J16" s="43"/>
      <c r="K16" s="39"/>
      <c r="L16" s="42"/>
      <c r="M16" s="42"/>
      <c r="N16" s="43"/>
      <c r="O16" s="39"/>
      <c r="P16" s="42"/>
      <c r="Q16" s="42"/>
      <c r="R16" s="43"/>
      <c r="S16" s="43"/>
    </row>
    <row r="17" spans="1:19" ht="26.25" customHeight="1">
      <c r="A17" s="39">
        <v>3</v>
      </c>
      <c r="B17" s="41"/>
      <c r="C17" s="39"/>
      <c r="D17" s="42"/>
      <c r="E17" s="42"/>
      <c r="F17" s="43"/>
      <c r="G17" s="39"/>
      <c r="H17" s="42"/>
      <c r="I17" s="42"/>
      <c r="J17" s="43"/>
      <c r="K17" s="39"/>
      <c r="L17" s="42"/>
      <c r="M17" s="42"/>
      <c r="N17" s="43"/>
      <c r="O17" s="39"/>
      <c r="P17" s="42"/>
      <c r="Q17" s="42"/>
      <c r="R17" s="43"/>
      <c r="S17" s="43"/>
    </row>
    <row r="18" spans="1:19" ht="26.25" customHeight="1">
      <c r="A18" s="39">
        <v>4</v>
      </c>
      <c r="B18" s="41"/>
      <c r="C18" s="39"/>
      <c r="D18" s="42"/>
      <c r="E18" s="42"/>
      <c r="F18" s="43"/>
      <c r="G18" s="39"/>
      <c r="H18" s="42"/>
      <c r="I18" s="42"/>
      <c r="J18" s="43"/>
      <c r="K18" s="39"/>
      <c r="L18" s="42"/>
      <c r="M18" s="42"/>
      <c r="N18" s="43"/>
      <c r="O18" s="39"/>
      <c r="P18" s="42"/>
      <c r="Q18" s="42"/>
      <c r="R18" s="43"/>
      <c r="S18" s="43"/>
    </row>
    <row r="19" spans="1:19" ht="26.25" customHeight="1">
      <c r="A19" s="39">
        <v>5</v>
      </c>
      <c r="B19" s="41"/>
      <c r="C19" s="39"/>
      <c r="D19" s="42"/>
      <c r="E19" s="42"/>
      <c r="F19" s="43"/>
      <c r="G19" s="39"/>
      <c r="H19" s="42"/>
      <c r="I19" s="42"/>
      <c r="J19" s="43"/>
      <c r="K19" s="39"/>
      <c r="L19" s="42"/>
      <c r="M19" s="42"/>
      <c r="N19" s="43"/>
      <c r="O19" s="39"/>
      <c r="P19" s="42"/>
      <c r="Q19" s="42"/>
      <c r="R19" s="43"/>
      <c r="S19" s="43"/>
    </row>
    <row r="20" spans="1:19" ht="26.25" customHeight="1">
      <c r="A20" s="150" t="s">
        <v>95</v>
      </c>
      <c r="B20" s="150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46"/>
    </row>
  </sheetData>
  <sheetProtection/>
  <mergeCells count="10">
    <mergeCell ref="A20:B20"/>
    <mergeCell ref="C20:F20"/>
    <mergeCell ref="G20:J20"/>
    <mergeCell ref="K20:N20"/>
    <mergeCell ref="O20:R20"/>
    <mergeCell ref="A13:B13"/>
    <mergeCell ref="C13:F13"/>
    <mergeCell ref="G13:J13"/>
    <mergeCell ref="K13:N13"/>
    <mergeCell ref="O13:R13"/>
  </mergeCells>
  <printOptions/>
  <pageMargins left="0.49" right="0.2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H20" sqref="H20:H21"/>
    </sheetView>
  </sheetViews>
  <sheetFormatPr defaultColWidth="9.140625" defaultRowHeight="15"/>
  <cols>
    <col min="1" max="1" width="7.57421875" style="24" customWidth="1"/>
    <col min="2" max="2" width="44.8515625" style="24" customWidth="1"/>
    <col min="3" max="3" width="10.28125" style="25" customWidth="1"/>
    <col min="4" max="16384" width="9.140625" style="24" customWidth="1"/>
  </cols>
  <sheetData>
    <row r="1" ht="15">
      <c r="A1" s="27" t="s">
        <v>78</v>
      </c>
    </row>
    <row r="3" spans="1:3" ht="21">
      <c r="A3" s="28"/>
      <c r="B3" s="29" t="s">
        <v>42</v>
      </c>
      <c r="C3" s="30" t="s">
        <v>3</v>
      </c>
    </row>
    <row r="4" spans="1:3" ht="15" customHeight="1">
      <c r="A4" s="31" t="s">
        <v>0</v>
      </c>
      <c r="B4" s="33" t="s">
        <v>41</v>
      </c>
      <c r="C4" s="32">
        <v>10</v>
      </c>
    </row>
    <row r="5" spans="1:3" ht="15" customHeight="1">
      <c r="A5" s="31" t="s">
        <v>16</v>
      </c>
      <c r="B5" s="28" t="s">
        <v>43</v>
      </c>
      <c r="C5" s="32">
        <v>8.5</v>
      </c>
    </row>
    <row r="6" spans="1:3" ht="15" customHeight="1">
      <c r="A6" s="31" t="s">
        <v>17</v>
      </c>
      <c r="B6" s="28" t="s">
        <v>44</v>
      </c>
      <c r="C6" s="32">
        <v>8.5</v>
      </c>
    </row>
    <row r="7" spans="1:3" ht="15" customHeight="1">
      <c r="A7" s="31" t="s">
        <v>18</v>
      </c>
      <c r="B7" s="28" t="s">
        <v>45</v>
      </c>
      <c r="C7" s="32">
        <v>9</v>
      </c>
    </row>
    <row r="8" spans="1:3" ht="15" customHeight="1">
      <c r="A8" s="31" t="s">
        <v>19</v>
      </c>
      <c r="B8" s="28" t="s">
        <v>46</v>
      </c>
      <c r="C8" s="32">
        <v>9</v>
      </c>
    </row>
    <row r="9" spans="1:3" ht="15" customHeight="1">
      <c r="A9" s="31" t="s">
        <v>20</v>
      </c>
      <c r="B9" s="28" t="s">
        <v>47</v>
      </c>
      <c r="C9" s="32">
        <v>9</v>
      </c>
    </row>
    <row r="10" spans="1:3" ht="15" customHeight="1">
      <c r="A10" s="31" t="s">
        <v>21</v>
      </c>
      <c r="B10" s="28" t="s">
        <v>48</v>
      </c>
      <c r="C10" s="32">
        <v>9</v>
      </c>
    </row>
    <row r="11" spans="1:3" ht="15" customHeight="1">
      <c r="A11" s="31" t="s">
        <v>22</v>
      </c>
      <c r="B11" s="28" t="s">
        <v>49</v>
      </c>
      <c r="C11" s="32">
        <v>9.5</v>
      </c>
    </row>
    <row r="12" spans="1:3" ht="15" customHeight="1">
      <c r="A12" s="31" t="s">
        <v>23</v>
      </c>
      <c r="B12" s="28" t="s">
        <v>50</v>
      </c>
      <c r="C12" s="32">
        <v>9.5</v>
      </c>
    </row>
    <row r="13" spans="1:3" ht="15" customHeight="1">
      <c r="A13" s="31" t="s">
        <v>24</v>
      </c>
      <c r="B13" s="28" t="s">
        <v>51</v>
      </c>
      <c r="C13" s="32">
        <v>9.5</v>
      </c>
    </row>
    <row r="14" spans="1:3" ht="15" customHeight="1">
      <c r="A14" s="31" t="s">
        <v>25</v>
      </c>
      <c r="B14" s="28" t="s">
        <v>52</v>
      </c>
      <c r="C14" s="32">
        <v>9.5</v>
      </c>
    </row>
    <row r="15" spans="1:3" ht="15" customHeight="1">
      <c r="A15" s="31" t="s">
        <v>26</v>
      </c>
      <c r="B15" s="28" t="s">
        <v>53</v>
      </c>
      <c r="C15" s="32">
        <v>10</v>
      </c>
    </row>
    <row r="16" spans="1:3" ht="15" customHeight="1">
      <c r="A16" s="31" t="s">
        <v>27</v>
      </c>
      <c r="B16" s="28" t="s">
        <v>54</v>
      </c>
      <c r="C16" s="32">
        <v>10</v>
      </c>
    </row>
    <row r="17" spans="1:3" ht="15" customHeight="1">
      <c r="A17" s="31" t="s">
        <v>28</v>
      </c>
      <c r="B17" s="28" t="s">
        <v>55</v>
      </c>
      <c r="C17" s="32">
        <v>10</v>
      </c>
    </row>
    <row r="18" spans="1:3" ht="15" customHeight="1">
      <c r="A18" s="31" t="s">
        <v>29</v>
      </c>
      <c r="B18" s="28" t="s">
        <v>56</v>
      </c>
      <c r="C18" s="32">
        <v>10</v>
      </c>
    </row>
    <row r="19" ht="15" customHeight="1"/>
    <row r="20" ht="15" customHeight="1"/>
    <row r="21" ht="15">
      <c r="A21" s="27" t="s">
        <v>77</v>
      </c>
    </row>
    <row r="23" spans="1:3" ht="21">
      <c r="A23" s="28"/>
      <c r="B23" s="29" t="s">
        <v>42</v>
      </c>
      <c r="C23" s="30" t="s">
        <v>3</v>
      </c>
    </row>
    <row r="24" spans="1:3" ht="15" customHeight="1">
      <c r="A24" s="31" t="s">
        <v>0</v>
      </c>
      <c r="B24" s="33" t="s">
        <v>57</v>
      </c>
      <c r="C24" s="32">
        <v>10</v>
      </c>
    </row>
    <row r="25" spans="1:3" ht="15" customHeight="1">
      <c r="A25" s="31" t="s">
        <v>16</v>
      </c>
      <c r="B25" s="28" t="s">
        <v>43</v>
      </c>
      <c r="C25" s="32">
        <v>8</v>
      </c>
    </row>
    <row r="26" spans="1:3" ht="15" customHeight="1">
      <c r="A26" s="31" t="s">
        <v>17</v>
      </c>
      <c r="B26" s="28" t="s">
        <v>44</v>
      </c>
      <c r="C26" s="32">
        <v>8</v>
      </c>
    </row>
    <row r="27" spans="1:3" ht="15" customHeight="1">
      <c r="A27" s="31" t="s">
        <v>18</v>
      </c>
      <c r="B27" s="28" t="s">
        <v>58</v>
      </c>
      <c r="C27" s="32">
        <v>8</v>
      </c>
    </row>
    <row r="28" spans="1:3" ht="15" customHeight="1">
      <c r="A28" s="31" t="s">
        <v>19</v>
      </c>
      <c r="B28" s="28" t="s">
        <v>45</v>
      </c>
      <c r="C28" s="32">
        <v>8.5</v>
      </c>
    </row>
    <row r="29" spans="1:3" ht="15" customHeight="1">
      <c r="A29" s="31" t="s">
        <v>20</v>
      </c>
      <c r="B29" s="28" t="s">
        <v>46</v>
      </c>
      <c r="C29" s="32">
        <v>8.5</v>
      </c>
    </row>
    <row r="30" spans="1:3" ht="15" customHeight="1">
      <c r="A30" s="31" t="s">
        <v>21</v>
      </c>
      <c r="B30" s="28" t="s">
        <v>47</v>
      </c>
      <c r="C30" s="32">
        <v>8.5</v>
      </c>
    </row>
    <row r="31" spans="1:3" ht="15" customHeight="1">
      <c r="A31" s="31" t="s">
        <v>22</v>
      </c>
      <c r="B31" s="28" t="s">
        <v>48</v>
      </c>
      <c r="C31" s="32">
        <v>8.5</v>
      </c>
    </row>
    <row r="32" spans="1:3" ht="15" customHeight="1">
      <c r="A32" s="31" t="s">
        <v>23</v>
      </c>
      <c r="B32" s="28" t="s">
        <v>49</v>
      </c>
      <c r="C32" s="32">
        <v>9</v>
      </c>
    </row>
    <row r="33" spans="1:3" ht="15" customHeight="1">
      <c r="A33" s="31" t="s">
        <v>24</v>
      </c>
      <c r="B33" s="28" t="s">
        <v>59</v>
      </c>
      <c r="C33" s="32">
        <v>9</v>
      </c>
    </row>
    <row r="34" spans="1:3" ht="15" customHeight="1">
      <c r="A34" s="31" t="s">
        <v>25</v>
      </c>
      <c r="B34" s="28" t="s">
        <v>50</v>
      </c>
      <c r="C34" s="32">
        <v>9</v>
      </c>
    </row>
    <row r="35" spans="1:3" ht="15" customHeight="1">
      <c r="A35" s="31" t="s">
        <v>26</v>
      </c>
      <c r="B35" s="28" t="s">
        <v>51</v>
      </c>
      <c r="C35" s="32">
        <v>9</v>
      </c>
    </row>
    <row r="36" spans="1:3" ht="15" customHeight="1">
      <c r="A36" s="31" t="s">
        <v>27</v>
      </c>
      <c r="B36" s="28" t="s">
        <v>52</v>
      </c>
      <c r="C36" s="32">
        <v>9</v>
      </c>
    </row>
    <row r="37" spans="1:3" ht="15" customHeight="1">
      <c r="A37" s="31" t="s">
        <v>28</v>
      </c>
      <c r="B37" s="28" t="s">
        <v>53</v>
      </c>
      <c r="C37" s="32">
        <v>9.5</v>
      </c>
    </row>
    <row r="38" spans="1:3" ht="15" customHeight="1">
      <c r="A38" s="31" t="s">
        <v>29</v>
      </c>
      <c r="B38" s="28" t="s">
        <v>54</v>
      </c>
      <c r="C38" s="32">
        <v>9.5</v>
      </c>
    </row>
    <row r="39" spans="1:3" ht="15" customHeight="1">
      <c r="A39" s="31" t="s">
        <v>60</v>
      </c>
      <c r="B39" s="28" t="s">
        <v>55</v>
      </c>
      <c r="C39" s="32">
        <v>9.5</v>
      </c>
    </row>
    <row r="40" spans="1:3" ht="15" customHeight="1">
      <c r="A40" s="31" t="s">
        <v>61</v>
      </c>
      <c r="B40" s="28" t="s">
        <v>56</v>
      </c>
      <c r="C40" s="32">
        <v>9.5</v>
      </c>
    </row>
    <row r="41" spans="1:3" ht="15" customHeight="1">
      <c r="A41" s="31" t="s">
        <v>62</v>
      </c>
      <c r="B41" s="28" t="s">
        <v>63</v>
      </c>
      <c r="C41" s="32">
        <v>10</v>
      </c>
    </row>
    <row r="42" spans="1:3" ht="15" customHeight="1">
      <c r="A42" s="31" t="s">
        <v>64</v>
      </c>
      <c r="B42" s="28" t="s">
        <v>65</v>
      </c>
      <c r="C42" s="32">
        <v>10</v>
      </c>
    </row>
    <row r="43" spans="1:3" ht="15" customHeight="1">
      <c r="A43" s="31" t="s">
        <v>66</v>
      </c>
      <c r="B43" s="28" t="s">
        <v>67</v>
      </c>
      <c r="C43" s="32">
        <v>10</v>
      </c>
    </row>
    <row r="44" spans="1:3" ht="15" customHeight="1">
      <c r="A44" s="31" t="s">
        <v>68</v>
      </c>
      <c r="B44" s="28" t="s">
        <v>70</v>
      </c>
      <c r="C44" s="32">
        <v>10</v>
      </c>
    </row>
    <row r="45" spans="1:3" ht="15" customHeight="1">
      <c r="A45" s="31" t="s">
        <v>69</v>
      </c>
      <c r="B45" s="24" t="s">
        <v>75</v>
      </c>
      <c r="C45" s="32">
        <v>10</v>
      </c>
    </row>
    <row r="46" spans="1:3" ht="15" customHeight="1">
      <c r="A46" s="31" t="s">
        <v>72</v>
      </c>
      <c r="B46" s="28" t="s">
        <v>71</v>
      </c>
      <c r="C46" s="32">
        <v>10</v>
      </c>
    </row>
    <row r="47" spans="1:3" ht="15" customHeight="1">
      <c r="A47" s="31" t="s">
        <v>74</v>
      </c>
      <c r="B47" s="28" t="s">
        <v>73</v>
      </c>
      <c r="C47" s="32">
        <v>10</v>
      </c>
    </row>
    <row r="50" ht="15">
      <c r="A50" s="27" t="s">
        <v>76</v>
      </c>
    </row>
    <row r="52" spans="1:3" ht="21">
      <c r="A52" s="28"/>
      <c r="B52" s="29" t="s">
        <v>42</v>
      </c>
      <c r="C52" s="30" t="s">
        <v>3</v>
      </c>
    </row>
    <row r="53" spans="1:3" ht="15" customHeight="1">
      <c r="A53" s="31" t="s">
        <v>0</v>
      </c>
      <c r="B53" s="33" t="s">
        <v>79</v>
      </c>
      <c r="C53" s="32">
        <v>10</v>
      </c>
    </row>
    <row r="54" spans="1:3" ht="15" customHeight="1">
      <c r="A54" s="31" t="s">
        <v>16</v>
      </c>
      <c r="B54" s="28" t="s">
        <v>43</v>
      </c>
      <c r="C54" s="32">
        <v>7.5</v>
      </c>
    </row>
    <row r="55" spans="1:3" ht="15" customHeight="1">
      <c r="A55" s="31" t="s">
        <v>17</v>
      </c>
      <c r="B55" s="28" t="s">
        <v>44</v>
      </c>
      <c r="C55" s="32">
        <v>7.5</v>
      </c>
    </row>
    <row r="56" spans="1:3" ht="15" customHeight="1">
      <c r="A56" s="31" t="s">
        <v>18</v>
      </c>
      <c r="B56" s="28" t="s">
        <v>58</v>
      </c>
      <c r="C56" s="32">
        <v>7.5</v>
      </c>
    </row>
    <row r="57" spans="1:3" ht="15" customHeight="1">
      <c r="A57" s="31" t="s">
        <v>19</v>
      </c>
      <c r="B57" s="28" t="s">
        <v>45</v>
      </c>
      <c r="C57" s="32">
        <v>8</v>
      </c>
    </row>
    <row r="58" spans="1:3" ht="15" customHeight="1">
      <c r="A58" s="31" t="s">
        <v>20</v>
      </c>
      <c r="B58" s="28" t="s">
        <v>46</v>
      </c>
      <c r="C58" s="32">
        <v>8</v>
      </c>
    </row>
    <row r="59" spans="1:3" ht="15" customHeight="1">
      <c r="A59" s="31" t="s">
        <v>21</v>
      </c>
      <c r="B59" s="28" t="s">
        <v>47</v>
      </c>
      <c r="C59" s="32">
        <v>8</v>
      </c>
    </row>
    <row r="60" spans="1:3" ht="15" customHeight="1">
      <c r="A60" s="31" t="s">
        <v>22</v>
      </c>
      <c r="B60" s="28" t="s">
        <v>48</v>
      </c>
      <c r="C60" s="32">
        <v>8</v>
      </c>
    </row>
    <row r="61" spans="1:3" ht="15" customHeight="1">
      <c r="A61" s="31" t="s">
        <v>23</v>
      </c>
      <c r="B61" s="28" t="s">
        <v>49</v>
      </c>
      <c r="C61" s="32">
        <v>8.5</v>
      </c>
    </row>
    <row r="62" spans="1:3" ht="15" customHeight="1">
      <c r="A62" s="31" t="s">
        <v>24</v>
      </c>
      <c r="B62" s="28" t="s">
        <v>59</v>
      </c>
      <c r="C62" s="32">
        <v>8.5</v>
      </c>
    </row>
    <row r="63" spans="1:3" ht="15" customHeight="1">
      <c r="A63" s="31" t="s">
        <v>25</v>
      </c>
      <c r="B63" s="28" t="s">
        <v>50</v>
      </c>
      <c r="C63" s="32">
        <v>8.5</v>
      </c>
    </row>
    <row r="64" spans="1:3" ht="15" customHeight="1">
      <c r="A64" s="31" t="s">
        <v>26</v>
      </c>
      <c r="B64" s="28" t="s">
        <v>51</v>
      </c>
      <c r="C64" s="32">
        <v>8.5</v>
      </c>
    </row>
    <row r="65" spans="1:3" ht="15" customHeight="1">
      <c r="A65" s="31" t="s">
        <v>27</v>
      </c>
      <c r="B65" s="28" t="s">
        <v>52</v>
      </c>
      <c r="C65" s="32">
        <v>8.5</v>
      </c>
    </row>
    <row r="66" spans="1:3" ht="15" customHeight="1">
      <c r="A66" s="31" t="s">
        <v>28</v>
      </c>
      <c r="B66" s="28" t="s">
        <v>53</v>
      </c>
      <c r="C66" s="32">
        <v>9</v>
      </c>
    </row>
    <row r="67" spans="1:3" ht="15" customHeight="1">
      <c r="A67" s="31" t="s">
        <v>29</v>
      </c>
      <c r="B67" s="28" t="s">
        <v>54</v>
      </c>
      <c r="C67" s="32">
        <v>9</v>
      </c>
    </row>
    <row r="68" spans="1:3" ht="15" customHeight="1">
      <c r="A68" s="31" t="s">
        <v>60</v>
      </c>
      <c r="B68" s="28" t="s">
        <v>55</v>
      </c>
      <c r="C68" s="32">
        <v>9</v>
      </c>
    </row>
    <row r="69" spans="1:3" ht="15" customHeight="1">
      <c r="A69" s="31" t="s">
        <v>61</v>
      </c>
      <c r="B69" s="28" t="s">
        <v>63</v>
      </c>
      <c r="C69" s="32">
        <v>9.5</v>
      </c>
    </row>
    <row r="70" spans="1:3" ht="15" customHeight="1">
      <c r="A70" s="31" t="s">
        <v>62</v>
      </c>
      <c r="B70" s="28" t="s">
        <v>65</v>
      </c>
      <c r="C70" s="32">
        <v>9.5</v>
      </c>
    </row>
    <row r="71" spans="1:3" ht="15" customHeight="1">
      <c r="A71" s="31" t="s">
        <v>64</v>
      </c>
      <c r="B71" s="28" t="s">
        <v>67</v>
      </c>
      <c r="C71" s="32">
        <v>9.5</v>
      </c>
    </row>
    <row r="72" spans="1:3" ht="15" customHeight="1">
      <c r="A72" s="31" t="s">
        <v>66</v>
      </c>
      <c r="B72" s="28" t="s">
        <v>70</v>
      </c>
      <c r="C72" s="32">
        <v>9.5</v>
      </c>
    </row>
    <row r="73" spans="1:3" ht="15" customHeight="1">
      <c r="A73" s="31" t="s">
        <v>68</v>
      </c>
      <c r="B73" s="24" t="s">
        <v>75</v>
      </c>
      <c r="C73" s="32">
        <v>9.5</v>
      </c>
    </row>
    <row r="74" spans="1:3" ht="15" customHeight="1">
      <c r="A74" s="31" t="s">
        <v>69</v>
      </c>
      <c r="B74" s="28" t="s">
        <v>71</v>
      </c>
      <c r="C74" s="32">
        <v>9.5</v>
      </c>
    </row>
    <row r="75" spans="1:3" ht="15" customHeight="1">
      <c r="A75" s="31" t="s">
        <v>72</v>
      </c>
      <c r="B75" s="28" t="s">
        <v>73</v>
      </c>
      <c r="C75" s="32">
        <v>9.5</v>
      </c>
    </row>
    <row r="76" spans="1:3" ht="15" customHeight="1">
      <c r="A76" s="31" t="s">
        <v>74</v>
      </c>
      <c r="B76" s="28" t="s">
        <v>84</v>
      </c>
      <c r="C76" s="32">
        <v>10</v>
      </c>
    </row>
    <row r="77" spans="1:3" ht="15" customHeight="1">
      <c r="A77" s="31" t="s">
        <v>80</v>
      </c>
      <c r="B77" s="28" t="s">
        <v>85</v>
      </c>
      <c r="C77" s="32">
        <v>10</v>
      </c>
    </row>
    <row r="78" spans="1:3" ht="15" customHeight="1">
      <c r="A78" s="31" t="s">
        <v>81</v>
      </c>
      <c r="B78" s="28" t="s">
        <v>86</v>
      </c>
      <c r="C78" s="32">
        <v>10</v>
      </c>
    </row>
    <row r="79" spans="1:3" ht="15" customHeight="1">
      <c r="A79" s="31" t="s">
        <v>82</v>
      </c>
      <c r="B79" s="28" t="s">
        <v>87</v>
      </c>
      <c r="C79" s="32">
        <v>10</v>
      </c>
    </row>
    <row r="80" spans="1:3" ht="15" customHeight="1">
      <c r="A80" s="31" t="s">
        <v>83</v>
      </c>
      <c r="B80" s="28" t="s">
        <v>88</v>
      </c>
      <c r="C80" s="32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92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28125" style="1" customWidth="1"/>
    <col min="2" max="2" width="20.8515625" style="1" customWidth="1"/>
    <col min="3" max="3" width="20.421875" style="1" customWidth="1"/>
    <col min="4" max="19" width="5.00390625" style="1" customWidth="1"/>
    <col min="20" max="20" width="10.00390625" style="1" customWidth="1"/>
    <col min="21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1" ht="15">
      <c r="A3" s="12" t="s">
        <v>102</v>
      </c>
      <c r="C3" s="11" t="s">
        <v>410</v>
      </c>
      <c r="K3" s="11" t="s">
        <v>10</v>
      </c>
    </row>
    <row r="4" ht="11.25">
      <c r="A4" s="12"/>
    </row>
    <row r="5" ht="11.25">
      <c r="A5" s="12"/>
    </row>
    <row r="6" spans="4:20" ht="18.75" customHeight="1">
      <c r="D6" s="150" t="s">
        <v>2</v>
      </c>
      <c r="E6" s="150"/>
      <c r="F6" s="150"/>
      <c r="G6" s="150"/>
      <c r="H6" s="150" t="s">
        <v>4</v>
      </c>
      <c r="I6" s="150"/>
      <c r="J6" s="150"/>
      <c r="K6" s="150"/>
      <c r="L6" s="150" t="s">
        <v>5</v>
      </c>
      <c r="M6" s="150"/>
      <c r="N6" s="150"/>
      <c r="O6" s="150"/>
      <c r="P6" s="150" t="s">
        <v>6</v>
      </c>
      <c r="Q6" s="150"/>
      <c r="R6" s="150"/>
      <c r="S6" s="150"/>
      <c r="T6" s="59" t="s">
        <v>90</v>
      </c>
    </row>
    <row r="7" spans="1:20" s="2" customFormat="1" ht="18.75" customHeight="1">
      <c r="A7" s="13" t="s">
        <v>403</v>
      </c>
      <c r="B7" s="14" t="s">
        <v>251</v>
      </c>
      <c r="C7" s="14" t="s">
        <v>366</v>
      </c>
      <c r="D7" s="61" t="s">
        <v>91</v>
      </c>
      <c r="E7" s="61" t="s">
        <v>92</v>
      </c>
      <c r="F7" s="61" t="s">
        <v>93</v>
      </c>
      <c r="G7" s="44" t="s">
        <v>94</v>
      </c>
      <c r="H7" s="61" t="s">
        <v>91</v>
      </c>
      <c r="I7" s="61" t="s">
        <v>92</v>
      </c>
      <c r="J7" s="61" t="s">
        <v>93</v>
      </c>
      <c r="K7" s="44" t="s">
        <v>94</v>
      </c>
      <c r="L7" s="61" t="s">
        <v>91</v>
      </c>
      <c r="M7" s="61" t="s">
        <v>92</v>
      </c>
      <c r="N7" s="61" t="s">
        <v>93</v>
      </c>
      <c r="O7" s="44" t="s">
        <v>94</v>
      </c>
      <c r="P7" s="61" t="s">
        <v>91</v>
      </c>
      <c r="Q7" s="61" t="s">
        <v>92</v>
      </c>
      <c r="R7" s="61" t="s">
        <v>93</v>
      </c>
      <c r="S7" s="44" t="s">
        <v>94</v>
      </c>
      <c r="T7" s="60" t="s">
        <v>7</v>
      </c>
    </row>
    <row r="8" spans="1:20" s="2" customFormat="1" ht="12.75" customHeight="1">
      <c r="A8" s="129">
        <v>1</v>
      </c>
      <c r="B8" s="4" t="s">
        <v>210</v>
      </c>
      <c r="C8" s="67" t="s">
        <v>209</v>
      </c>
      <c r="D8" s="3"/>
      <c r="E8" s="8"/>
      <c r="F8" s="8"/>
      <c r="G8" s="90">
        <v>9.6</v>
      </c>
      <c r="H8" s="3"/>
      <c r="I8" s="8"/>
      <c r="J8" s="8"/>
      <c r="K8" s="90">
        <v>9.8</v>
      </c>
      <c r="L8" s="3"/>
      <c r="M8" s="8"/>
      <c r="N8" s="8"/>
      <c r="O8" s="90">
        <v>9.9</v>
      </c>
      <c r="P8" s="3"/>
      <c r="Q8" s="8"/>
      <c r="R8" s="8"/>
      <c r="S8" s="90">
        <v>9.8</v>
      </c>
      <c r="T8" s="9">
        <f aca="true" t="shared" si="0" ref="T8:T39">SUM(G8+K8+O8+S8)</f>
        <v>39.099999999999994</v>
      </c>
    </row>
    <row r="9" spans="1:20" ht="12.75" customHeight="1">
      <c r="A9" s="129">
        <v>2</v>
      </c>
      <c r="B9" s="4" t="s">
        <v>180</v>
      </c>
      <c r="C9" s="67" t="s">
        <v>355</v>
      </c>
      <c r="D9" s="57"/>
      <c r="E9" s="8"/>
      <c r="F9" s="8"/>
      <c r="G9" s="90">
        <v>9.7</v>
      </c>
      <c r="H9" s="3"/>
      <c r="I9" s="8"/>
      <c r="J9" s="8"/>
      <c r="K9" s="90">
        <v>9.7</v>
      </c>
      <c r="L9" s="3"/>
      <c r="M9" s="8"/>
      <c r="N9" s="8"/>
      <c r="O9" s="90">
        <v>9.7</v>
      </c>
      <c r="P9" s="3"/>
      <c r="Q9" s="8"/>
      <c r="R9" s="8"/>
      <c r="S9" s="90">
        <v>9.8</v>
      </c>
      <c r="T9" s="9">
        <f t="shared" si="0"/>
        <v>38.9</v>
      </c>
    </row>
    <row r="10" spans="1:20" ht="12.75" customHeight="1">
      <c r="A10" s="129">
        <v>3</v>
      </c>
      <c r="B10" s="4" t="s">
        <v>204</v>
      </c>
      <c r="C10" s="67" t="s">
        <v>115</v>
      </c>
      <c r="D10" s="3"/>
      <c r="E10" s="8"/>
      <c r="F10" s="8"/>
      <c r="G10" s="90">
        <v>9.6</v>
      </c>
      <c r="H10" s="3"/>
      <c r="I10" s="8"/>
      <c r="J10" s="8"/>
      <c r="K10" s="90">
        <v>9.6</v>
      </c>
      <c r="L10" s="3"/>
      <c r="M10" s="8"/>
      <c r="N10" s="8"/>
      <c r="O10" s="90">
        <v>9.8</v>
      </c>
      <c r="P10" s="3"/>
      <c r="Q10" s="8"/>
      <c r="R10" s="8"/>
      <c r="S10" s="90">
        <v>9.8</v>
      </c>
      <c r="T10" s="9">
        <f t="shared" si="0"/>
        <v>38.8</v>
      </c>
    </row>
    <row r="11" spans="1:20" ht="12.75" customHeight="1">
      <c r="A11" s="129">
        <v>4</v>
      </c>
      <c r="B11" s="4" t="s">
        <v>181</v>
      </c>
      <c r="C11" s="67" t="s">
        <v>355</v>
      </c>
      <c r="D11" s="57"/>
      <c r="E11" s="8"/>
      <c r="F11" s="8"/>
      <c r="G11" s="90">
        <v>9.7</v>
      </c>
      <c r="H11" s="3"/>
      <c r="I11" s="8"/>
      <c r="J11" s="8"/>
      <c r="K11" s="90">
        <v>9.6</v>
      </c>
      <c r="L11" s="3"/>
      <c r="M11" s="8"/>
      <c r="N11" s="8"/>
      <c r="O11" s="90">
        <v>9.5</v>
      </c>
      <c r="P11" s="3"/>
      <c r="Q11" s="8"/>
      <c r="R11" s="8"/>
      <c r="S11" s="90">
        <v>9.7</v>
      </c>
      <c r="T11" s="9">
        <f t="shared" si="0"/>
        <v>38.5</v>
      </c>
    </row>
    <row r="12" spans="1:20" ht="12.75" customHeight="1">
      <c r="A12" s="129">
        <v>4</v>
      </c>
      <c r="B12" s="4" t="s">
        <v>217</v>
      </c>
      <c r="C12" s="67" t="s">
        <v>359</v>
      </c>
      <c r="D12" s="57"/>
      <c r="E12" s="8"/>
      <c r="F12" s="8"/>
      <c r="G12" s="90">
        <v>9.8</v>
      </c>
      <c r="H12" s="3"/>
      <c r="I12" s="8"/>
      <c r="J12" s="8"/>
      <c r="K12" s="90">
        <v>9.5</v>
      </c>
      <c r="L12" s="3"/>
      <c r="M12" s="8"/>
      <c r="N12" s="8"/>
      <c r="O12" s="90">
        <v>9.5</v>
      </c>
      <c r="P12" s="3"/>
      <c r="Q12" s="8"/>
      <c r="R12" s="8"/>
      <c r="S12" s="90">
        <v>9.7</v>
      </c>
      <c r="T12" s="9">
        <f t="shared" si="0"/>
        <v>38.5</v>
      </c>
    </row>
    <row r="13" spans="1:20" ht="12.75" customHeight="1">
      <c r="A13" s="129">
        <v>6</v>
      </c>
      <c r="B13" s="4" t="s">
        <v>383</v>
      </c>
      <c r="C13" s="55" t="s">
        <v>110</v>
      </c>
      <c r="D13" s="3"/>
      <c r="E13" s="8"/>
      <c r="F13" s="8"/>
      <c r="G13" s="90">
        <v>9.7</v>
      </c>
      <c r="H13" s="3"/>
      <c r="I13" s="8"/>
      <c r="J13" s="8"/>
      <c r="K13" s="90">
        <v>9.4</v>
      </c>
      <c r="L13" s="3"/>
      <c r="M13" s="8"/>
      <c r="N13" s="8"/>
      <c r="O13" s="90">
        <v>9.6</v>
      </c>
      <c r="P13" s="3"/>
      <c r="Q13" s="8"/>
      <c r="R13" s="8"/>
      <c r="S13" s="90">
        <v>9.6</v>
      </c>
      <c r="T13" s="9">
        <f t="shared" si="0"/>
        <v>38.300000000000004</v>
      </c>
    </row>
    <row r="14" spans="1:20" ht="12.75" customHeight="1">
      <c r="A14" s="129">
        <v>7</v>
      </c>
      <c r="B14" s="4" t="s">
        <v>175</v>
      </c>
      <c r="C14" s="67" t="s">
        <v>355</v>
      </c>
      <c r="D14" s="57"/>
      <c r="E14" s="8"/>
      <c r="F14" s="8"/>
      <c r="G14" s="90">
        <v>9.6</v>
      </c>
      <c r="H14" s="3"/>
      <c r="I14" s="8"/>
      <c r="J14" s="8"/>
      <c r="K14" s="90">
        <v>9.4</v>
      </c>
      <c r="L14" s="3"/>
      <c r="M14" s="8"/>
      <c r="N14" s="8"/>
      <c r="O14" s="90">
        <v>9.5</v>
      </c>
      <c r="P14" s="3"/>
      <c r="Q14" s="8"/>
      <c r="R14" s="8"/>
      <c r="S14" s="90">
        <v>9.5</v>
      </c>
      <c r="T14" s="9">
        <f t="shared" si="0"/>
        <v>38</v>
      </c>
    </row>
    <row r="15" spans="1:20" ht="12.75" customHeight="1">
      <c r="A15" s="129">
        <v>7</v>
      </c>
      <c r="B15" s="4" t="s">
        <v>218</v>
      </c>
      <c r="C15" s="67" t="s">
        <v>359</v>
      </c>
      <c r="D15" s="4"/>
      <c r="E15" s="8"/>
      <c r="F15" s="8"/>
      <c r="G15" s="90">
        <v>9.6</v>
      </c>
      <c r="H15" s="3"/>
      <c r="I15" s="8"/>
      <c r="J15" s="8"/>
      <c r="K15" s="90">
        <v>9.4</v>
      </c>
      <c r="L15" s="3"/>
      <c r="M15" s="8"/>
      <c r="N15" s="8"/>
      <c r="O15" s="90">
        <v>9.7</v>
      </c>
      <c r="P15" s="3"/>
      <c r="Q15" s="8"/>
      <c r="R15" s="8"/>
      <c r="S15" s="90">
        <v>9.3</v>
      </c>
      <c r="T15" s="9">
        <f t="shared" si="0"/>
        <v>38</v>
      </c>
    </row>
    <row r="16" spans="1:20" ht="12.75" customHeight="1">
      <c r="A16" s="129">
        <v>9</v>
      </c>
      <c r="B16" s="4" t="s">
        <v>177</v>
      </c>
      <c r="C16" s="67" t="s">
        <v>355</v>
      </c>
      <c r="D16" s="57"/>
      <c r="E16" s="8"/>
      <c r="F16" s="8"/>
      <c r="G16" s="90">
        <v>9.6</v>
      </c>
      <c r="H16" s="3"/>
      <c r="I16" s="8"/>
      <c r="J16" s="8"/>
      <c r="K16" s="90">
        <v>9.4</v>
      </c>
      <c r="L16" s="3"/>
      <c r="M16" s="8"/>
      <c r="N16" s="8"/>
      <c r="O16" s="90">
        <v>9.4</v>
      </c>
      <c r="P16" s="3"/>
      <c r="Q16" s="8"/>
      <c r="R16" s="8"/>
      <c r="S16" s="90">
        <v>9.5</v>
      </c>
      <c r="T16" s="9">
        <f t="shared" si="0"/>
        <v>37.9</v>
      </c>
    </row>
    <row r="17" spans="1:20" ht="12.75" customHeight="1">
      <c r="A17" s="129">
        <v>10</v>
      </c>
      <c r="B17" s="4" t="s">
        <v>222</v>
      </c>
      <c r="C17" s="67" t="s">
        <v>359</v>
      </c>
      <c r="D17" s="4"/>
      <c r="E17" s="8"/>
      <c r="F17" s="8"/>
      <c r="G17" s="90">
        <v>9.5</v>
      </c>
      <c r="H17" s="3"/>
      <c r="I17" s="8"/>
      <c r="J17" s="8"/>
      <c r="K17" s="90">
        <v>9.3</v>
      </c>
      <c r="L17" s="3"/>
      <c r="M17" s="8"/>
      <c r="N17" s="8"/>
      <c r="O17" s="90">
        <v>9.3</v>
      </c>
      <c r="P17" s="3"/>
      <c r="Q17" s="8"/>
      <c r="R17" s="8"/>
      <c r="S17" s="90">
        <v>9.5</v>
      </c>
      <c r="T17" s="9">
        <f t="shared" si="0"/>
        <v>37.6</v>
      </c>
    </row>
    <row r="18" spans="1:20" ht="12.75" customHeight="1">
      <c r="A18" s="129">
        <v>10</v>
      </c>
      <c r="B18" s="4" t="s">
        <v>188</v>
      </c>
      <c r="C18" s="55" t="s">
        <v>140</v>
      </c>
      <c r="D18" s="3"/>
      <c r="E18" s="8"/>
      <c r="F18" s="8"/>
      <c r="G18" s="90">
        <v>9.6</v>
      </c>
      <c r="H18" s="3"/>
      <c r="I18" s="8"/>
      <c r="J18" s="8"/>
      <c r="K18" s="90">
        <v>9.3</v>
      </c>
      <c r="L18" s="3"/>
      <c r="M18" s="8"/>
      <c r="N18" s="8"/>
      <c r="O18" s="90">
        <v>9.1</v>
      </c>
      <c r="P18" s="3"/>
      <c r="Q18" s="8"/>
      <c r="R18" s="8"/>
      <c r="S18" s="90">
        <v>9.6</v>
      </c>
      <c r="T18" s="9">
        <f t="shared" si="0"/>
        <v>37.6</v>
      </c>
    </row>
    <row r="19" spans="1:20" ht="12.75" customHeight="1">
      <c r="A19" s="129">
        <v>12</v>
      </c>
      <c r="B19" s="4" t="s">
        <v>214</v>
      </c>
      <c r="C19" s="55" t="s">
        <v>357</v>
      </c>
      <c r="D19" s="4"/>
      <c r="E19" s="8"/>
      <c r="F19" s="8"/>
      <c r="G19" s="90">
        <v>9.8</v>
      </c>
      <c r="H19" s="3"/>
      <c r="I19" s="8"/>
      <c r="J19" s="8"/>
      <c r="K19" s="90">
        <v>8.6</v>
      </c>
      <c r="L19" s="3"/>
      <c r="M19" s="8"/>
      <c r="N19" s="8"/>
      <c r="O19" s="90">
        <v>9.4</v>
      </c>
      <c r="P19" s="3"/>
      <c r="Q19" s="8"/>
      <c r="R19" s="8"/>
      <c r="S19" s="90">
        <v>9.5</v>
      </c>
      <c r="T19" s="9">
        <f t="shared" si="0"/>
        <v>37.3</v>
      </c>
    </row>
    <row r="20" spans="1:20" ht="12.75" customHeight="1">
      <c r="A20" s="129">
        <v>12</v>
      </c>
      <c r="B20" s="4" t="s">
        <v>219</v>
      </c>
      <c r="C20" s="67" t="s">
        <v>359</v>
      </c>
      <c r="D20" s="4"/>
      <c r="E20" s="8"/>
      <c r="F20" s="8"/>
      <c r="G20" s="90">
        <v>9.6</v>
      </c>
      <c r="H20" s="3"/>
      <c r="I20" s="8"/>
      <c r="J20" s="8"/>
      <c r="K20" s="90">
        <v>9.3</v>
      </c>
      <c r="L20" s="3"/>
      <c r="M20" s="8"/>
      <c r="N20" s="8"/>
      <c r="O20" s="90">
        <v>9.5</v>
      </c>
      <c r="P20" s="3"/>
      <c r="Q20" s="8"/>
      <c r="R20" s="8"/>
      <c r="S20" s="90">
        <v>8.9</v>
      </c>
      <c r="T20" s="9">
        <f t="shared" si="0"/>
        <v>37.3</v>
      </c>
    </row>
    <row r="21" spans="1:20" ht="12.75" customHeight="1">
      <c r="A21" s="129">
        <v>14</v>
      </c>
      <c r="B21" s="4" t="s">
        <v>176</v>
      </c>
      <c r="C21" s="55" t="s">
        <v>356</v>
      </c>
      <c r="D21" s="57"/>
      <c r="E21" s="8"/>
      <c r="F21" s="8"/>
      <c r="G21" s="90">
        <v>9.4</v>
      </c>
      <c r="H21" s="3"/>
      <c r="I21" s="8"/>
      <c r="J21" s="8"/>
      <c r="K21" s="90">
        <v>9.5</v>
      </c>
      <c r="L21" s="3"/>
      <c r="M21" s="8"/>
      <c r="N21" s="8"/>
      <c r="O21" s="90">
        <v>9.1</v>
      </c>
      <c r="P21" s="3"/>
      <c r="Q21" s="8"/>
      <c r="R21" s="8"/>
      <c r="S21" s="90">
        <v>9.2</v>
      </c>
      <c r="T21" s="9">
        <f t="shared" si="0"/>
        <v>37.2</v>
      </c>
    </row>
    <row r="22" spans="1:20" ht="12.75" customHeight="1">
      <c r="A22" s="129">
        <v>14</v>
      </c>
      <c r="B22" s="4" t="s">
        <v>212</v>
      </c>
      <c r="C22" s="55" t="s">
        <v>357</v>
      </c>
      <c r="D22" s="57"/>
      <c r="E22" s="8"/>
      <c r="F22" s="8"/>
      <c r="G22" s="90">
        <v>9.7</v>
      </c>
      <c r="H22" s="3"/>
      <c r="I22" s="8"/>
      <c r="J22" s="8"/>
      <c r="K22" s="90">
        <v>9.3</v>
      </c>
      <c r="L22" s="3"/>
      <c r="M22" s="8"/>
      <c r="N22" s="8"/>
      <c r="O22" s="90">
        <v>8.9</v>
      </c>
      <c r="P22" s="3"/>
      <c r="Q22" s="8"/>
      <c r="R22" s="8"/>
      <c r="S22" s="90">
        <v>9.3</v>
      </c>
      <c r="T22" s="9">
        <f t="shared" si="0"/>
        <v>37.2</v>
      </c>
    </row>
    <row r="23" spans="1:20" ht="12.75" customHeight="1">
      <c r="A23" s="129">
        <v>16</v>
      </c>
      <c r="B23" s="4" t="s">
        <v>182</v>
      </c>
      <c r="C23" s="67" t="s">
        <v>355</v>
      </c>
      <c r="D23" s="83"/>
      <c r="E23" s="8"/>
      <c r="F23" s="8"/>
      <c r="G23" s="90">
        <v>9.6</v>
      </c>
      <c r="H23" s="3"/>
      <c r="I23" s="8"/>
      <c r="J23" s="8"/>
      <c r="K23" s="90">
        <v>9.5</v>
      </c>
      <c r="L23" s="3"/>
      <c r="M23" s="8"/>
      <c r="N23" s="8"/>
      <c r="O23" s="90">
        <v>9.4</v>
      </c>
      <c r="P23" s="3"/>
      <c r="Q23" s="8"/>
      <c r="R23" s="8"/>
      <c r="S23" s="90">
        <v>8.5</v>
      </c>
      <c r="T23" s="9">
        <f t="shared" si="0"/>
        <v>37</v>
      </c>
    </row>
    <row r="24" spans="1:20" ht="12.75" customHeight="1">
      <c r="A24" s="129">
        <v>16</v>
      </c>
      <c r="B24" s="4" t="s">
        <v>394</v>
      </c>
      <c r="C24" s="55" t="s">
        <v>357</v>
      </c>
      <c r="D24" s="4"/>
      <c r="E24" s="8"/>
      <c r="F24" s="8"/>
      <c r="G24" s="90">
        <v>9.4</v>
      </c>
      <c r="H24" s="3"/>
      <c r="I24" s="8"/>
      <c r="J24" s="8"/>
      <c r="K24" s="90">
        <v>9.1</v>
      </c>
      <c r="L24" s="3"/>
      <c r="M24" s="8"/>
      <c r="N24" s="8"/>
      <c r="O24" s="90">
        <v>9</v>
      </c>
      <c r="P24" s="3"/>
      <c r="Q24" s="8"/>
      <c r="R24" s="8"/>
      <c r="S24" s="90">
        <v>9.5</v>
      </c>
      <c r="T24" s="9">
        <f t="shared" si="0"/>
        <v>37</v>
      </c>
    </row>
    <row r="25" spans="1:20" ht="12.75" customHeight="1">
      <c r="A25" s="129">
        <v>18</v>
      </c>
      <c r="B25" s="4" t="s">
        <v>186</v>
      </c>
      <c r="C25" s="55" t="s">
        <v>110</v>
      </c>
      <c r="D25" s="3"/>
      <c r="E25" s="8"/>
      <c r="F25" s="8"/>
      <c r="G25" s="90">
        <v>9.3</v>
      </c>
      <c r="H25" s="3"/>
      <c r="I25" s="8"/>
      <c r="J25" s="8"/>
      <c r="K25" s="90">
        <v>8.8</v>
      </c>
      <c r="L25" s="3"/>
      <c r="M25" s="8"/>
      <c r="N25" s="8"/>
      <c r="O25" s="90">
        <v>9.6</v>
      </c>
      <c r="P25" s="3"/>
      <c r="Q25" s="8"/>
      <c r="R25" s="8"/>
      <c r="S25" s="90">
        <v>9.2</v>
      </c>
      <c r="T25" s="9">
        <f t="shared" si="0"/>
        <v>36.900000000000006</v>
      </c>
    </row>
    <row r="26" spans="1:20" ht="12.75" customHeight="1">
      <c r="A26" s="129">
        <v>18</v>
      </c>
      <c r="B26" s="6" t="s">
        <v>395</v>
      </c>
      <c r="C26" s="55" t="s">
        <v>357</v>
      </c>
      <c r="D26" s="57"/>
      <c r="E26" s="8"/>
      <c r="F26" s="8"/>
      <c r="G26" s="90">
        <v>9.8</v>
      </c>
      <c r="H26" s="3"/>
      <c r="I26" s="8"/>
      <c r="J26" s="8"/>
      <c r="K26" s="90">
        <v>8.8</v>
      </c>
      <c r="L26" s="3"/>
      <c r="M26" s="8"/>
      <c r="N26" s="8"/>
      <c r="O26" s="90">
        <v>8.9</v>
      </c>
      <c r="P26" s="3"/>
      <c r="Q26" s="8"/>
      <c r="R26" s="8"/>
      <c r="S26" s="90">
        <v>9.4</v>
      </c>
      <c r="T26" s="9">
        <f t="shared" si="0"/>
        <v>36.9</v>
      </c>
    </row>
    <row r="27" spans="1:20" ht="12.75" customHeight="1">
      <c r="A27" s="129">
        <v>18</v>
      </c>
      <c r="B27" s="4" t="s">
        <v>183</v>
      </c>
      <c r="C27" s="55" t="s">
        <v>110</v>
      </c>
      <c r="D27" s="3"/>
      <c r="E27" s="8"/>
      <c r="F27" s="8"/>
      <c r="G27" s="90">
        <v>9.2</v>
      </c>
      <c r="H27" s="3"/>
      <c r="I27" s="8"/>
      <c r="J27" s="8"/>
      <c r="K27" s="90">
        <v>9.1</v>
      </c>
      <c r="L27" s="3"/>
      <c r="M27" s="8"/>
      <c r="N27" s="8"/>
      <c r="O27" s="90">
        <v>9.6</v>
      </c>
      <c r="P27" s="3"/>
      <c r="Q27" s="8"/>
      <c r="R27" s="8"/>
      <c r="S27" s="90">
        <v>9</v>
      </c>
      <c r="T27" s="9">
        <f t="shared" si="0"/>
        <v>36.9</v>
      </c>
    </row>
    <row r="28" spans="1:20" ht="12.75" customHeight="1">
      <c r="A28" s="129">
        <v>21</v>
      </c>
      <c r="B28" s="4" t="s">
        <v>189</v>
      </c>
      <c r="C28" s="55" t="s">
        <v>140</v>
      </c>
      <c r="D28" s="3"/>
      <c r="E28" s="8"/>
      <c r="F28" s="8"/>
      <c r="G28" s="90">
        <v>9.6</v>
      </c>
      <c r="H28" s="3"/>
      <c r="I28" s="8"/>
      <c r="J28" s="8"/>
      <c r="K28" s="90">
        <v>8.9</v>
      </c>
      <c r="L28" s="3"/>
      <c r="M28" s="8"/>
      <c r="N28" s="8"/>
      <c r="O28" s="90">
        <v>9.3</v>
      </c>
      <c r="P28" s="3"/>
      <c r="Q28" s="8"/>
      <c r="R28" s="8"/>
      <c r="S28" s="90">
        <v>8.9</v>
      </c>
      <c r="T28" s="9">
        <f t="shared" si="0"/>
        <v>36.7</v>
      </c>
    </row>
    <row r="29" spans="1:20" ht="12.75" customHeight="1">
      <c r="A29" s="129">
        <v>22</v>
      </c>
      <c r="B29" s="4" t="s">
        <v>371</v>
      </c>
      <c r="C29" s="67" t="s">
        <v>147</v>
      </c>
      <c r="D29" s="3"/>
      <c r="E29" s="8"/>
      <c r="F29" s="8"/>
      <c r="G29" s="90">
        <v>9.6</v>
      </c>
      <c r="H29" s="3"/>
      <c r="I29" s="8"/>
      <c r="J29" s="8"/>
      <c r="K29" s="90">
        <v>9.4</v>
      </c>
      <c r="L29" s="3"/>
      <c r="M29" s="8"/>
      <c r="N29" s="8"/>
      <c r="O29" s="90">
        <v>8.6</v>
      </c>
      <c r="P29" s="3"/>
      <c r="Q29" s="8"/>
      <c r="R29" s="8"/>
      <c r="S29" s="90">
        <v>9</v>
      </c>
      <c r="T29" s="9">
        <f t="shared" si="0"/>
        <v>36.6</v>
      </c>
    </row>
    <row r="30" spans="1:20" ht="12.75" customHeight="1">
      <c r="A30" s="129">
        <v>22</v>
      </c>
      <c r="B30" s="4" t="s">
        <v>174</v>
      </c>
      <c r="C30" s="55" t="s">
        <v>356</v>
      </c>
      <c r="D30" s="57"/>
      <c r="E30" s="8"/>
      <c r="F30" s="8"/>
      <c r="G30" s="90">
        <v>9.4</v>
      </c>
      <c r="H30" s="3"/>
      <c r="I30" s="8"/>
      <c r="J30" s="8"/>
      <c r="K30" s="90">
        <v>9</v>
      </c>
      <c r="L30" s="3"/>
      <c r="M30" s="8"/>
      <c r="N30" s="8"/>
      <c r="O30" s="90">
        <v>9.5</v>
      </c>
      <c r="P30" s="3"/>
      <c r="Q30" s="8"/>
      <c r="R30" s="8"/>
      <c r="S30" s="90">
        <v>8.7</v>
      </c>
      <c r="T30" s="9">
        <f t="shared" si="0"/>
        <v>36.599999999999994</v>
      </c>
    </row>
    <row r="31" spans="1:20" ht="12.75" customHeight="1">
      <c r="A31" s="129">
        <v>24</v>
      </c>
      <c r="B31" s="4" t="s">
        <v>179</v>
      </c>
      <c r="C31" s="55" t="s">
        <v>356</v>
      </c>
      <c r="D31" s="57"/>
      <c r="E31" s="8"/>
      <c r="F31" s="8"/>
      <c r="G31" s="90">
        <v>9.5</v>
      </c>
      <c r="H31" s="3"/>
      <c r="I31" s="8"/>
      <c r="J31" s="8"/>
      <c r="K31" s="90">
        <v>8.8</v>
      </c>
      <c r="L31" s="3"/>
      <c r="M31" s="8"/>
      <c r="N31" s="8"/>
      <c r="O31" s="90">
        <v>9.3</v>
      </c>
      <c r="P31" s="3"/>
      <c r="Q31" s="8"/>
      <c r="R31" s="8"/>
      <c r="S31" s="90">
        <v>8.8</v>
      </c>
      <c r="T31" s="9">
        <f t="shared" si="0"/>
        <v>36.400000000000006</v>
      </c>
    </row>
    <row r="32" spans="1:20" ht="12.75" customHeight="1">
      <c r="A32" s="129">
        <v>24</v>
      </c>
      <c r="B32" s="4" t="s">
        <v>196</v>
      </c>
      <c r="C32" s="67" t="s">
        <v>147</v>
      </c>
      <c r="D32" s="3"/>
      <c r="E32" s="8"/>
      <c r="F32" s="8"/>
      <c r="G32" s="90">
        <v>9.5</v>
      </c>
      <c r="H32" s="3"/>
      <c r="I32" s="8"/>
      <c r="J32" s="8"/>
      <c r="K32" s="90">
        <v>8.7</v>
      </c>
      <c r="L32" s="3"/>
      <c r="M32" s="8"/>
      <c r="N32" s="8"/>
      <c r="O32" s="90">
        <v>9</v>
      </c>
      <c r="P32" s="3"/>
      <c r="Q32" s="8"/>
      <c r="R32" s="8"/>
      <c r="S32" s="90">
        <v>9.2</v>
      </c>
      <c r="T32" s="9">
        <f t="shared" si="0"/>
        <v>36.4</v>
      </c>
    </row>
    <row r="33" spans="1:20" ht="12.75" customHeight="1">
      <c r="A33" s="129">
        <v>26</v>
      </c>
      <c r="B33" s="4" t="s">
        <v>187</v>
      </c>
      <c r="C33" s="55" t="s">
        <v>110</v>
      </c>
      <c r="D33" s="3"/>
      <c r="E33" s="8"/>
      <c r="F33" s="8"/>
      <c r="G33" s="90">
        <v>9.4</v>
      </c>
      <c r="H33" s="3"/>
      <c r="I33" s="8"/>
      <c r="J33" s="8"/>
      <c r="K33" s="90">
        <v>8.7</v>
      </c>
      <c r="L33" s="3"/>
      <c r="M33" s="8"/>
      <c r="N33" s="8"/>
      <c r="O33" s="90">
        <v>8.8</v>
      </c>
      <c r="P33" s="3"/>
      <c r="Q33" s="8"/>
      <c r="R33" s="8"/>
      <c r="S33" s="90">
        <v>9.4</v>
      </c>
      <c r="T33" s="9">
        <f t="shared" si="0"/>
        <v>36.300000000000004</v>
      </c>
    </row>
    <row r="34" spans="1:20" ht="12.75" customHeight="1">
      <c r="A34" s="129">
        <v>27</v>
      </c>
      <c r="B34" s="4" t="s">
        <v>173</v>
      </c>
      <c r="C34" s="55" t="s">
        <v>356</v>
      </c>
      <c r="D34" s="57"/>
      <c r="E34" s="8"/>
      <c r="F34" s="8"/>
      <c r="G34" s="90">
        <v>9.6</v>
      </c>
      <c r="H34" s="3"/>
      <c r="I34" s="8"/>
      <c r="J34" s="8"/>
      <c r="K34" s="90">
        <v>8.9</v>
      </c>
      <c r="L34" s="3"/>
      <c r="M34" s="8"/>
      <c r="N34" s="8"/>
      <c r="O34" s="90">
        <v>9</v>
      </c>
      <c r="P34" s="3"/>
      <c r="Q34" s="8"/>
      <c r="R34" s="8"/>
      <c r="S34" s="90">
        <v>8.7</v>
      </c>
      <c r="T34" s="9">
        <f t="shared" si="0"/>
        <v>36.2</v>
      </c>
    </row>
    <row r="35" spans="1:20" ht="12.75" customHeight="1">
      <c r="A35" s="129">
        <v>27</v>
      </c>
      <c r="B35" s="4" t="s">
        <v>372</v>
      </c>
      <c r="C35" s="67" t="s">
        <v>147</v>
      </c>
      <c r="D35" s="3"/>
      <c r="E35" s="8"/>
      <c r="F35" s="8"/>
      <c r="G35" s="90">
        <v>9.7</v>
      </c>
      <c r="H35" s="3"/>
      <c r="I35" s="8"/>
      <c r="J35" s="8"/>
      <c r="K35" s="90">
        <v>9.4</v>
      </c>
      <c r="L35" s="3"/>
      <c r="M35" s="8"/>
      <c r="N35" s="8"/>
      <c r="O35" s="90">
        <v>8</v>
      </c>
      <c r="P35" s="3"/>
      <c r="Q35" s="8"/>
      <c r="R35" s="8"/>
      <c r="S35" s="90">
        <v>9.1</v>
      </c>
      <c r="T35" s="9">
        <f t="shared" si="0"/>
        <v>36.2</v>
      </c>
    </row>
    <row r="36" spans="1:20" ht="12.75" customHeight="1">
      <c r="A36" s="129">
        <v>27</v>
      </c>
      <c r="B36" s="6" t="s">
        <v>393</v>
      </c>
      <c r="C36" s="55" t="s">
        <v>357</v>
      </c>
      <c r="D36" s="57"/>
      <c r="E36" s="8"/>
      <c r="F36" s="8"/>
      <c r="G36" s="90">
        <v>9.5</v>
      </c>
      <c r="H36" s="3"/>
      <c r="I36" s="8"/>
      <c r="J36" s="8"/>
      <c r="K36" s="90">
        <v>9.2</v>
      </c>
      <c r="L36" s="3"/>
      <c r="M36" s="8"/>
      <c r="N36" s="8"/>
      <c r="O36" s="90">
        <v>8.9</v>
      </c>
      <c r="P36" s="3"/>
      <c r="Q36" s="8"/>
      <c r="R36" s="8"/>
      <c r="S36" s="90">
        <v>8.6</v>
      </c>
      <c r="T36" s="9">
        <f t="shared" si="0"/>
        <v>36.2</v>
      </c>
    </row>
    <row r="37" spans="1:20" ht="12.75" customHeight="1">
      <c r="A37" s="129">
        <v>27</v>
      </c>
      <c r="B37" s="4" t="s">
        <v>190</v>
      </c>
      <c r="C37" s="55" t="s">
        <v>140</v>
      </c>
      <c r="D37" s="3"/>
      <c r="E37" s="8"/>
      <c r="F37" s="8"/>
      <c r="G37" s="90">
        <v>9.4</v>
      </c>
      <c r="H37" s="3"/>
      <c r="I37" s="8"/>
      <c r="J37" s="8"/>
      <c r="K37" s="90">
        <v>8.8</v>
      </c>
      <c r="L37" s="3"/>
      <c r="M37" s="8"/>
      <c r="N37" s="8"/>
      <c r="O37" s="90">
        <v>9.2</v>
      </c>
      <c r="P37" s="3"/>
      <c r="Q37" s="8"/>
      <c r="R37" s="8"/>
      <c r="S37" s="90">
        <v>8.8</v>
      </c>
      <c r="T37" s="9">
        <f t="shared" si="0"/>
        <v>36.2</v>
      </c>
    </row>
    <row r="38" spans="1:20" ht="12.75" customHeight="1">
      <c r="A38" s="129">
        <v>31</v>
      </c>
      <c r="B38" s="6" t="s">
        <v>396</v>
      </c>
      <c r="C38" s="55" t="s">
        <v>358</v>
      </c>
      <c r="D38" s="4"/>
      <c r="E38" s="8"/>
      <c r="F38" s="8"/>
      <c r="G38" s="90">
        <v>9.7</v>
      </c>
      <c r="H38" s="3"/>
      <c r="I38" s="8"/>
      <c r="J38" s="8"/>
      <c r="K38" s="90">
        <v>8.6</v>
      </c>
      <c r="L38" s="3"/>
      <c r="M38" s="8"/>
      <c r="N38" s="8"/>
      <c r="O38" s="90">
        <v>9.1</v>
      </c>
      <c r="P38" s="3"/>
      <c r="Q38" s="8"/>
      <c r="R38" s="8"/>
      <c r="S38" s="90">
        <v>8.7</v>
      </c>
      <c r="T38" s="9">
        <f t="shared" si="0"/>
        <v>36.099999999999994</v>
      </c>
    </row>
    <row r="39" spans="1:20" ht="12.75" customHeight="1">
      <c r="A39" s="129">
        <v>31</v>
      </c>
      <c r="B39" s="4" t="s">
        <v>384</v>
      </c>
      <c r="C39" s="67" t="s">
        <v>131</v>
      </c>
      <c r="D39" s="3"/>
      <c r="E39" s="8"/>
      <c r="F39" s="8"/>
      <c r="G39" s="90">
        <v>9.2</v>
      </c>
      <c r="H39" s="3"/>
      <c r="I39" s="8"/>
      <c r="J39" s="8"/>
      <c r="K39" s="90">
        <v>9.2</v>
      </c>
      <c r="L39" s="3"/>
      <c r="M39" s="8"/>
      <c r="N39" s="8"/>
      <c r="O39" s="90">
        <v>8.9</v>
      </c>
      <c r="P39" s="3"/>
      <c r="Q39" s="8"/>
      <c r="R39" s="8"/>
      <c r="S39" s="90">
        <v>8.8</v>
      </c>
      <c r="T39" s="9">
        <f t="shared" si="0"/>
        <v>36.099999999999994</v>
      </c>
    </row>
    <row r="40" spans="1:20" ht="12.75" customHeight="1">
      <c r="A40" s="129">
        <v>33</v>
      </c>
      <c r="B40" s="4" t="s">
        <v>178</v>
      </c>
      <c r="C40" s="55" t="s">
        <v>356</v>
      </c>
      <c r="D40" s="57"/>
      <c r="E40" s="8"/>
      <c r="F40" s="8"/>
      <c r="G40" s="90">
        <v>9.3</v>
      </c>
      <c r="H40" s="3"/>
      <c r="I40" s="8"/>
      <c r="J40" s="8"/>
      <c r="K40" s="90">
        <v>9.4</v>
      </c>
      <c r="L40" s="3"/>
      <c r="M40" s="8"/>
      <c r="N40" s="8"/>
      <c r="O40" s="90">
        <v>9.1</v>
      </c>
      <c r="P40" s="3"/>
      <c r="Q40" s="8"/>
      <c r="R40" s="8"/>
      <c r="S40" s="90">
        <v>8.2</v>
      </c>
      <c r="T40" s="9">
        <f aca="true" t="shared" si="1" ref="T40:T71">SUM(G40+K40+O40+S40)</f>
        <v>36</v>
      </c>
    </row>
    <row r="41" spans="1:20" ht="12.75" customHeight="1">
      <c r="A41" s="129">
        <v>33</v>
      </c>
      <c r="B41" s="4" t="s">
        <v>215</v>
      </c>
      <c r="C41" s="67" t="s">
        <v>359</v>
      </c>
      <c r="D41" s="4"/>
      <c r="E41" s="8"/>
      <c r="F41" s="8"/>
      <c r="G41" s="90">
        <v>9.5</v>
      </c>
      <c r="H41" s="3"/>
      <c r="I41" s="8"/>
      <c r="J41" s="8"/>
      <c r="K41" s="90">
        <v>8.3</v>
      </c>
      <c r="L41" s="3"/>
      <c r="M41" s="8"/>
      <c r="N41" s="8"/>
      <c r="O41" s="90">
        <v>8.8</v>
      </c>
      <c r="P41" s="3"/>
      <c r="Q41" s="8"/>
      <c r="R41" s="8"/>
      <c r="S41" s="90">
        <v>9.4</v>
      </c>
      <c r="T41" s="9">
        <f t="shared" si="1"/>
        <v>36</v>
      </c>
    </row>
    <row r="42" spans="1:20" ht="12.75" customHeight="1">
      <c r="A42" s="129">
        <v>33</v>
      </c>
      <c r="B42" s="4" t="s">
        <v>221</v>
      </c>
      <c r="C42" s="67" t="s">
        <v>360</v>
      </c>
      <c r="D42" s="57"/>
      <c r="E42" s="8"/>
      <c r="F42" s="8"/>
      <c r="G42" s="90">
        <v>9.6</v>
      </c>
      <c r="H42" s="3"/>
      <c r="I42" s="8"/>
      <c r="J42" s="8"/>
      <c r="K42" s="90">
        <v>9.1</v>
      </c>
      <c r="L42" s="3"/>
      <c r="M42" s="8"/>
      <c r="N42" s="8"/>
      <c r="O42" s="90">
        <v>8.4</v>
      </c>
      <c r="P42" s="3"/>
      <c r="Q42" s="8"/>
      <c r="R42" s="8"/>
      <c r="S42" s="90">
        <v>8.9</v>
      </c>
      <c r="T42" s="9">
        <f t="shared" si="1"/>
        <v>36</v>
      </c>
    </row>
    <row r="43" spans="1:20" ht="12.75" customHeight="1">
      <c r="A43" s="129">
        <v>36</v>
      </c>
      <c r="B43" s="4" t="s">
        <v>343</v>
      </c>
      <c r="C43" s="67" t="s">
        <v>346</v>
      </c>
      <c r="D43" s="3"/>
      <c r="E43" s="8"/>
      <c r="F43" s="8"/>
      <c r="G43" s="90">
        <v>9.7</v>
      </c>
      <c r="H43" s="3"/>
      <c r="I43" s="8"/>
      <c r="J43" s="8"/>
      <c r="K43" s="90">
        <v>8.9</v>
      </c>
      <c r="L43" s="3"/>
      <c r="M43" s="8"/>
      <c r="N43" s="8"/>
      <c r="O43" s="90">
        <v>8</v>
      </c>
      <c r="P43" s="3"/>
      <c r="Q43" s="8"/>
      <c r="R43" s="8"/>
      <c r="S43" s="90">
        <v>9.3</v>
      </c>
      <c r="T43" s="9">
        <f t="shared" si="1"/>
        <v>35.900000000000006</v>
      </c>
    </row>
    <row r="44" spans="1:20" ht="12.75" customHeight="1">
      <c r="A44" s="129">
        <v>36</v>
      </c>
      <c r="B44" s="6" t="s">
        <v>397</v>
      </c>
      <c r="C44" s="55" t="s">
        <v>358</v>
      </c>
      <c r="D44" s="4"/>
      <c r="E44" s="8"/>
      <c r="F44" s="8"/>
      <c r="G44" s="90">
        <v>9.5</v>
      </c>
      <c r="H44" s="3"/>
      <c r="I44" s="8"/>
      <c r="J44" s="8"/>
      <c r="K44" s="90">
        <v>8.8</v>
      </c>
      <c r="L44" s="3"/>
      <c r="M44" s="8"/>
      <c r="N44" s="8"/>
      <c r="O44" s="90">
        <v>8.7</v>
      </c>
      <c r="P44" s="3"/>
      <c r="Q44" s="8"/>
      <c r="R44" s="8"/>
      <c r="S44" s="90">
        <v>8.9</v>
      </c>
      <c r="T44" s="9">
        <f t="shared" si="1"/>
        <v>35.9</v>
      </c>
    </row>
    <row r="45" spans="1:20" ht="12.75" customHeight="1">
      <c r="A45" s="129">
        <v>38</v>
      </c>
      <c r="B45" s="4" t="s">
        <v>211</v>
      </c>
      <c r="C45" s="55" t="s">
        <v>358</v>
      </c>
      <c r="D45" s="57"/>
      <c r="E45" s="8"/>
      <c r="F45" s="8"/>
      <c r="G45" s="90">
        <v>9.5</v>
      </c>
      <c r="H45" s="3"/>
      <c r="I45" s="8"/>
      <c r="J45" s="8"/>
      <c r="K45" s="90">
        <v>9</v>
      </c>
      <c r="L45" s="3"/>
      <c r="M45" s="8"/>
      <c r="N45" s="8"/>
      <c r="O45" s="90">
        <v>8.6</v>
      </c>
      <c r="P45" s="3"/>
      <c r="Q45" s="8"/>
      <c r="R45" s="8"/>
      <c r="S45" s="90">
        <v>8.7</v>
      </c>
      <c r="T45" s="9">
        <f t="shared" si="1"/>
        <v>35.8</v>
      </c>
    </row>
    <row r="46" spans="1:20" ht="12.75" customHeight="1">
      <c r="A46" s="129">
        <v>39</v>
      </c>
      <c r="B46" s="4" t="s">
        <v>386</v>
      </c>
      <c r="C46" s="67" t="s">
        <v>131</v>
      </c>
      <c r="D46" s="3"/>
      <c r="E46" s="8"/>
      <c r="F46" s="8"/>
      <c r="G46" s="90">
        <v>9.2</v>
      </c>
      <c r="H46" s="3"/>
      <c r="I46" s="8"/>
      <c r="J46" s="8"/>
      <c r="K46" s="90">
        <v>8.4</v>
      </c>
      <c r="L46" s="3"/>
      <c r="M46" s="8"/>
      <c r="N46" s="8"/>
      <c r="O46" s="90">
        <v>9.1</v>
      </c>
      <c r="P46" s="3"/>
      <c r="Q46" s="8"/>
      <c r="R46" s="8"/>
      <c r="S46" s="90">
        <v>9</v>
      </c>
      <c r="T46" s="9">
        <f t="shared" si="1"/>
        <v>35.7</v>
      </c>
    </row>
    <row r="47" spans="1:20" ht="12.75" customHeight="1">
      <c r="A47" s="129">
        <v>39</v>
      </c>
      <c r="B47" s="4" t="s">
        <v>197</v>
      </c>
      <c r="C47" s="67" t="s">
        <v>147</v>
      </c>
      <c r="D47" s="3"/>
      <c r="E47" s="8"/>
      <c r="F47" s="8"/>
      <c r="G47" s="90">
        <v>9.6</v>
      </c>
      <c r="H47" s="3"/>
      <c r="I47" s="8"/>
      <c r="J47" s="8"/>
      <c r="K47" s="90">
        <v>9.3</v>
      </c>
      <c r="L47" s="3"/>
      <c r="M47" s="8"/>
      <c r="N47" s="8"/>
      <c r="O47" s="90">
        <v>7.9</v>
      </c>
      <c r="P47" s="3"/>
      <c r="Q47" s="8"/>
      <c r="R47" s="8"/>
      <c r="S47" s="90">
        <v>8.9</v>
      </c>
      <c r="T47" s="9">
        <f t="shared" si="1"/>
        <v>35.699999999999996</v>
      </c>
    </row>
    <row r="48" spans="1:20" ht="12.75" customHeight="1">
      <c r="A48" s="129">
        <v>41</v>
      </c>
      <c r="B48" s="4" t="s">
        <v>184</v>
      </c>
      <c r="C48" s="55" t="s">
        <v>110</v>
      </c>
      <c r="D48" s="3"/>
      <c r="E48" s="8"/>
      <c r="F48" s="8"/>
      <c r="G48" s="90">
        <v>9.4</v>
      </c>
      <c r="H48" s="3"/>
      <c r="I48" s="8"/>
      <c r="J48" s="8"/>
      <c r="K48" s="90">
        <v>9</v>
      </c>
      <c r="L48" s="3"/>
      <c r="M48" s="8"/>
      <c r="N48" s="8"/>
      <c r="O48" s="90">
        <v>8.4</v>
      </c>
      <c r="P48" s="3"/>
      <c r="Q48" s="8"/>
      <c r="R48" s="8"/>
      <c r="S48" s="90">
        <v>8.8</v>
      </c>
      <c r="T48" s="9">
        <f t="shared" si="1"/>
        <v>35.599999999999994</v>
      </c>
    </row>
    <row r="49" spans="1:20" ht="12.75" customHeight="1">
      <c r="A49" s="129">
        <v>42</v>
      </c>
      <c r="B49" s="4" t="s">
        <v>220</v>
      </c>
      <c r="C49" s="67" t="s">
        <v>360</v>
      </c>
      <c r="D49" s="4"/>
      <c r="E49" s="8"/>
      <c r="F49" s="8"/>
      <c r="G49" s="90">
        <v>9.3</v>
      </c>
      <c r="H49" s="3"/>
      <c r="I49" s="8"/>
      <c r="J49" s="8"/>
      <c r="K49" s="90">
        <v>8.8</v>
      </c>
      <c r="L49" s="3"/>
      <c r="M49" s="8"/>
      <c r="N49" s="8"/>
      <c r="O49" s="90">
        <v>8.8</v>
      </c>
      <c r="P49" s="3"/>
      <c r="Q49" s="8"/>
      <c r="R49" s="8"/>
      <c r="S49" s="90">
        <v>8.6</v>
      </c>
      <c r="T49" s="9">
        <f t="shared" si="1"/>
        <v>35.5</v>
      </c>
    </row>
    <row r="50" spans="1:20" ht="12.75" customHeight="1">
      <c r="A50" s="129">
        <v>42</v>
      </c>
      <c r="B50" s="4" t="s">
        <v>198</v>
      </c>
      <c r="C50" s="67" t="s">
        <v>131</v>
      </c>
      <c r="D50" s="3"/>
      <c r="E50" s="8"/>
      <c r="F50" s="8"/>
      <c r="G50" s="90">
        <v>9.1</v>
      </c>
      <c r="H50" s="3"/>
      <c r="I50" s="8"/>
      <c r="J50" s="8"/>
      <c r="K50" s="90">
        <v>8.8</v>
      </c>
      <c r="L50" s="3"/>
      <c r="M50" s="8"/>
      <c r="N50" s="8"/>
      <c r="O50" s="90">
        <v>9</v>
      </c>
      <c r="P50" s="3"/>
      <c r="Q50" s="8"/>
      <c r="R50" s="8"/>
      <c r="S50" s="90">
        <v>8.6</v>
      </c>
      <c r="T50" s="9">
        <f t="shared" si="1"/>
        <v>35.5</v>
      </c>
    </row>
    <row r="51" spans="1:20" ht="12.75" customHeight="1">
      <c r="A51" s="129">
        <v>42</v>
      </c>
      <c r="B51" s="4" t="s">
        <v>368</v>
      </c>
      <c r="C51" s="55" t="s">
        <v>140</v>
      </c>
      <c r="D51" s="3"/>
      <c r="E51" s="8"/>
      <c r="F51" s="8"/>
      <c r="G51" s="90">
        <v>9.3</v>
      </c>
      <c r="H51" s="3"/>
      <c r="I51" s="8"/>
      <c r="J51" s="8"/>
      <c r="K51" s="90">
        <v>8.6</v>
      </c>
      <c r="L51" s="3"/>
      <c r="M51" s="8"/>
      <c r="N51" s="8"/>
      <c r="O51" s="90">
        <v>8.5</v>
      </c>
      <c r="P51" s="3"/>
      <c r="Q51" s="8"/>
      <c r="R51" s="8"/>
      <c r="S51" s="90">
        <v>9.1</v>
      </c>
      <c r="T51" s="9">
        <f t="shared" si="1"/>
        <v>35.5</v>
      </c>
    </row>
    <row r="52" spans="1:20" ht="12.75" customHeight="1">
      <c r="A52" s="129">
        <v>45</v>
      </c>
      <c r="B52" s="4" t="s">
        <v>213</v>
      </c>
      <c r="C52" s="55" t="s">
        <v>358</v>
      </c>
      <c r="D52" s="4"/>
      <c r="E52" s="8"/>
      <c r="F52" s="8"/>
      <c r="G52" s="90">
        <v>8.8</v>
      </c>
      <c r="H52" s="3"/>
      <c r="I52" s="8"/>
      <c r="J52" s="8"/>
      <c r="K52" s="90">
        <v>9.3</v>
      </c>
      <c r="L52" s="3"/>
      <c r="M52" s="8"/>
      <c r="N52" s="8"/>
      <c r="O52" s="90">
        <v>8.8</v>
      </c>
      <c r="P52" s="3"/>
      <c r="Q52" s="8"/>
      <c r="R52" s="8"/>
      <c r="S52" s="90">
        <v>8.5</v>
      </c>
      <c r="T52" s="9">
        <f t="shared" si="1"/>
        <v>35.400000000000006</v>
      </c>
    </row>
    <row r="53" spans="1:20" ht="12.75" customHeight="1">
      <c r="A53" s="129">
        <v>46</v>
      </c>
      <c r="B53" s="4" t="s">
        <v>341</v>
      </c>
      <c r="C53" s="67" t="s">
        <v>346</v>
      </c>
      <c r="D53" s="3"/>
      <c r="E53" s="8"/>
      <c r="F53" s="8"/>
      <c r="G53" s="90">
        <v>9.4</v>
      </c>
      <c r="H53" s="3"/>
      <c r="I53" s="8"/>
      <c r="J53" s="8"/>
      <c r="K53" s="90">
        <v>8.1</v>
      </c>
      <c r="L53" s="3"/>
      <c r="M53" s="8"/>
      <c r="N53" s="8"/>
      <c r="O53" s="90">
        <v>8.8</v>
      </c>
      <c r="P53" s="3"/>
      <c r="Q53" s="8"/>
      <c r="R53" s="8"/>
      <c r="S53" s="90">
        <v>9</v>
      </c>
      <c r="T53" s="9">
        <f t="shared" si="1"/>
        <v>35.3</v>
      </c>
    </row>
    <row r="54" spans="1:20" ht="12.75" customHeight="1">
      <c r="A54" s="129">
        <v>47</v>
      </c>
      <c r="B54" s="4" t="s">
        <v>206</v>
      </c>
      <c r="C54" s="67" t="s">
        <v>115</v>
      </c>
      <c r="D54" s="3"/>
      <c r="E54" s="8"/>
      <c r="F54" s="8"/>
      <c r="G54" s="90">
        <v>9.4</v>
      </c>
      <c r="H54" s="3"/>
      <c r="I54" s="8"/>
      <c r="J54" s="8"/>
      <c r="K54" s="90">
        <v>8.6</v>
      </c>
      <c r="L54" s="3"/>
      <c r="M54" s="8"/>
      <c r="N54" s="8"/>
      <c r="O54" s="90">
        <v>8.9</v>
      </c>
      <c r="P54" s="3"/>
      <c r="Q54" s="8"/>
      <c r="R54" s="8"/>
      <c r="S54" s="90">
        <v>8.3</v>
      </c>
      <c r="T54" s="9">
        <f t="shared" si="1"/>
        <v>35.2</v>
      </c>
    </row>
    <row r="55" spans="1:20" ht="12.75" customHeight="1">
      <c r="A55" s="129">
        <v>48</v>
      </c>
      <c r="B55" s="4" t="s">
        <v>195</v>
      </c>
      <c r="C55" s="55" t="s">
        <v>191</v>
      </c>
      <c r="D55" s="57"/>
      <c r="E55" s="8"/>
      <c r="F55" s="8"/>
      <c r="G55" s="90">
        <v>9.1</v>
      </c>
      <c r="H55" s="3"/>
      <c r="I55" s="8"/>
      <c r="J55" s="8"/>
      <c r="K55" s="90">
        <v>8.6</v>
      </c>
      <c r="L55" s="3"/>
      <c r="M55" s="8"/>
      <c r="N55" s="8"/>
      <c r="O55" s="90">
        <v>8.9</v>
      </c>
      <c r="P55" s="3"/>
      <c r="Q55" s="8"/>
      <c r="R55" s="8"/>
      <c r="S55" s="90">
        <v>8.5</v>
      </c>
      <c r="T55" s="9">
        <f t="shared" si="1"/>
        <v>35.1</v>
      </c>
    </row>
    <row r="56" spans="1:20" ht="12.75" customHeight="1">
      <c r="A56" s="129">
        <v>49</v>
      </c>
      <c r="B56" s="4" t="s">
        <v>193</v>
      </c>
      <c r="C56" s="55" t="s">
        <v>191</v>
      </c>
      <c r="D56" s="4"/>
      <c r="E56" s="8"/>
      <c r="F56" s="8"/>
      <c r="G56" s="90">
        <v>8.8</v>
      </c>
      <c r="H56" s="3"/>
      <c r="I56" s="8"/>
      <c r="J56" s="8"/>
      <c r="K56" s="90">
        <v>8.7</v>
      </c>
      <c r="L56" s="3"/>
      <c r="M56" s="8"/>
      <c r="N56" s="8"/>
      <c r="O56" s="90">
        <v>8.3</v>
      </c>
      <c r="P56" s="3"/>
      <c r="Q56" s="8"/>
      <c r="R56" s="8"/>
      <c r="S56" s="90">
        <v>9.1</v>
      </c>
      <c r="T56" s="9">
        <f t="shared" si="1"/>
        <v>34.9</v>
      </c>
    </row>
    <row r="57" spans="1:20" ht="12.75" customHeight="1">
      <c r="A57" s="129">
        <v>50</v>
      </c>
      <c r="B57" s="4" t="s">
        <v>208</v>
      </c>
      <c r="C57" s="67" t="s">
        <v>115</v>
      </c>
      <c r="D57" s="3"/>
      <c r="E57" s="8"/>
      <c r="F57" s="8"/>
      <c r="G57" s="90">
        <v>9.4</v>
      </c>
      <c r="H57" s="3"/>
      <c r="I57" s="8"/>
      <c r="J57" s="8"/>
      <c r="K57" s="90">
        <v>9</v>
      </c>
      <c r="L57" s="3"/>
      <c r="M57" s="8"/>
      <c r="N57" s="8"/>
      <c r="O57" s="90">
        <v>8.2</v>
      </c>
      <c r="P57" s="3"/>
      <c r="Q57" s="8"/>
      <c r="R57" s="8"/>
      <c r="S57" s="90">
        <v>8.2</v>
      </c>
      <c r="T57" s="9">
        <f t="shared" si="1"/>
        <v>34.8</v>
      </c>
    </row>
    <row r="58" spans="1:20" ht="12.75" customHeight="1">
      <c r="A58" s="129">
        <v>50</v>
      </c>
      <c r="B58" s="4" t="s">
        <v>207</v>
      </c>
      <c r="C58" s="67" t="s">
        <v>115</v>
      </c>
      <c r="D58" s="3"/>
      <c r="E58" s="8"/>
      <c r="F58" s="8"/>
      <c r="G58" s="90">
        <v>9.1</v>
      </c>
      <c r="H58" s="3"/>
      <c r="I58" s="8"/>
      <c r="J58" s="8"/>
      <c r="K58" s="90">
        <v>8.9</v>
      </c>
      <c r="L58" s="3"/>
      <c r="M58" s="8"/>
      <c r="N58" s="8"/>
      <c r="O58" s="90">
        <v>8.1</v>
      </c>
      <c r="P58" s="3"/>
      <c r="Q58" s="8"/>
      <c r="R58" s="8"/>
      <c r="S58" s="90">
        <v>8.7</v>
      </c>
      <c r="T58" s="9">
        <f t="shared" si="1"/>
        <v>34.8</v>
      </c>
    </row>
    <row r="59" spans="1:20" ht="12.75" customHeight="1">
      <c r="A59" s="129">
        <v>52</v>
      </c>
      <c r="B59" s="6" t="s">
        <v>185</v>
      </c>
      <c r="C59" s="67"/>
      <c r="D59" s="5"/>
      <c r="E59" s="6"/>
      <c r="F59" s="6"/>
      <c r="G59" s="90">
        <v>8.9</v>
      </c>
      <c r="H59" s="3"/>
      <c r="I59" s="8"/>
      <c r="J59" s="8"/>
      <c r="K59" s="90">
        <v>8.8</v>
      </c>
      <c r="L59" s="3"/>
      <c r="M59" s="8"/>
      <c r="N59" s="8"/>
      <c r="O59" s="90">
        <v>8.3</v>
      </c>
      <c r="P59" s="3"/>
      <c r="Q59" s="8"/>
      <c r="R59" s="8"/>
      <c r="S59" s="90">
        <v>8.6</v>
      </c>
      <c r="T59" s="9">
        <f t="shared" si="1"/>
        <v>34.6</v>
      </c>
    </row>
    <row r="60" spans="1:20" ht="12.75" customHeight="1">
      <c r="A60" s="129">
        <v>53</v>
      </c>
      <c r="B60" s="4" t="s">
        <v>205</v>
      </c>
      <c r="C60" s="67" t="s">
        <v>115</v>
      </c>
      <c r="D60" s="3"/>
      <c r="E60" s="8"/>
      <c r="F60" s="8"/>
      <c r="G60" s="90">
        <v>8.9</v>
      </c>
      <c r="H60" s="3"/>
      <c r="I60" s="8"/>
      <c r="J60" s="8"/>
      <c r="K60" s="90">
        <v>9.2</v>
      </c>
      <c r="L60" s="3"/>
      <c r="M60" s="8"/>
      <c r="N60" s="8"/>
      <c r="O60" s="90">
        <v>8.3</v>
      </c>
      <c r="P60" s="3"/>
      <c r="Q60" s="8"/>
      <c r="R60" s="8"/>
      <c r="S60" s="90">
        <v>8.1</v>
      </c>
      <c r="T60" s="9">
        <f t="shared" si="1"/>
        <v>34.5</v>
      </c>
    </row>
    <row r="61" spans="1:20" ht="12.75" customHeight="1">
      <c r="A61" s="129">
        <v>54</v>
      </c>
      <c r="B61" s="4" t="s">
        <v>369</v>
      </c>
      <c r="C61" s="55" t="s">
        <v>140</v>
      </c>
      <c r="D61" s="3"/>
      <c r="E61" s="8"/>
      <c r="F61" s="8"/>
      <c r="G61" s="90">
        <v>9.7</v>
      </c>
      <c r="H61" s="3"/>
      <c r="I61" s="8"/>
      <c r="J61" s="8"/>
      <c r="K61" s="90">
        <v>8.4</v>
      </c>
      <c r="L61" s="3"/>
      <c r="M61" s="8"/>
      <c r="N61" s="8"/>
      <c r="O61" s="90">
        <v>8.5</v>
      </c>
      <c r="P61" s="3"/>
      <c r="Q61" s="8"/>
      <c r="R61" s="8"/>
      <c r="S61" s="90">
        <v>7.7</v>
      </c>
      <c r="T61" s="9">
        <f t="shared" si="1"/>
        <v>34.300000000000004</v>
      </c>
    </row>
    <row r="62" spans="1:20" ht="12.75" customHeight="1">
      <c r="A62" s="129">
        <v>54</v>
      </c>
      <c r="B62" s="4" t="s">
        <v>223</v>
      </c>
      <c r="C62" s="67" t="s">
        <v>360</v>
      </c>
      <c r="D62" s="4"/>
      <c r="E62" s="8"/>
      <c r="F62" s="8"/>
      <c r="G62" s="90">
        <v>9.4</v>
      </c>
      <c r="H62" s="3"/>
      <c r="I62" s="8"/>
      <c r="J62" s="8"/>
      <c r="K62" s="90">
        <v>8.5</v>
      </c>
      <c r="L62" s="3"/>
      <c r="M62" s="8"/>
      <c r="N62" s="8"/>
      <c r="O62" s="90">
        <v>8.3</v>
      </c>
      <c r="P62" s="3"/>
      <c r="Q62" s="8"/>
      <c r="R62" s="8"/>
      <c r="S62" s="90">
        <v>8.1</v>
      </c>
      <c r="T62" s="9">
        <f t="shared" si="1"/>
        <v>34.3</v>
      </c>
    </row>
    <row r="63" spans="1:20" ht="12.75" customHeight="1">
      <c r="A63" s="129">
        <v>56</v>
      </c>
      <c r="B63" s="4" t="s">
        <v>342</v>
      </c>
      <c r="C63" s="67" t="s">
        <v>346</v>
      </c>
      <c r="D63" s="3"/>
      <c r="E63" s="8"/>
      <c r="F63" s="8"/>
      <c r="G63" s="90">
        <v>9.2</v>
      </c>
      <c r="H63" s="3"/>
      <c r="I63" s="8"/>
      <c r="J63" s="8"/>
      <c r="K63" s="90">
        <v>7.5</v>
      </c>
      <c r="L63" s="3"/>
      <c r="M63" s="8"/>
      <c r="N63" s="8"/>
      <c r="O63" s="90">
        <v>8.8</v>
      </c>
      <c r="P63" s="3"/>
      <c r="Q63" s="8"/>
      <c r="R63" s="8"/>
      <c r="S63" s="90">
        <v>8.6</v>
      </c>
      <c r="T63" s="9">
        <f t="shared" si="1"/>
        <v>34.1</v>
      </c>
    </row>
    <row r="64" spans="1:20" ht="12.75" customHeight="1">
      <c r="A64" s="129">
        <v>57</v>
      </c>
      <c r="B64" s="4" t="s">
        <v>216</v>
      </c>
      <c r="C64" s="67" t="s">
        <v>360</v>
      </c>
      <c r="D64" s="4"/>
      <c r="E64" s="8"/>
      <c r="F64" s="8"/>
      <c r="G64" s="90">
        <v>9.5</v>
      </c>
      <c r="H64" s="3"/>
      <c r="I64" s="8"/>
      <c r="J64" s="8"/>
      <c r="K64" s="90">
        <v>8.9</v>
      </c>
      <c r="L64" s="3"/>
      <c r="M64" s="8"/>
      <c r="N64" s="8"/>
      <c r="O64" s="90">
        <v>7.3</v>
      </c>
      <c r="P64" s="3"/>
      <c r="Q64" s="8"/>
      <c r="R64" s="8"/>
      <c r="S64" s="90">
        <v>8.3</v>
      </c>
      <c r="T64" s="9">
        <f t="shared" si="1"/>
        <v>34</v>
      </c>
    </row>
    <row r="65" spans="1:20" ht="12.75" customHeight="1">
      <c r="A65" s="129">
        <v>57</v>
      </c>
      <c r="B65" s="4" t="s">
        <v>192</v>
      </c>
      <c r="C65" s="55" t="s">
        <v>191</v>
      </c>
      <c r="D65" s="4"/>
      <c r="E65" s="8"/>
      <c r="F65" s="8"/>
      <c r="G65" s="90">
        <v>8.7</v>
      </c>
      <c r="H65" s="3"/>
      <c r="I65" s="8"/>
      <c r="J65" s="8"/>
      <c r="K65" s="90">
        <v>8.4</v>
      </c>
      <c r="L65" s="3"/>
      <c r="M65" s="8"/>
      <c r="N65" s="8"/>
      <c r="O65" s="90">
        <v>8.1</v>
      </c>
      <c r="P65" s="3"/>
      <c r="Q65" s="8"/>
      <c r="R65" s="8"/>
      <c r="S65" s="90">
        <v>8.8</v>
      </c>
      <c r="T65" s="9">
        <f t="shared" si="1"/>
        <v>34</v>
      </c>
    </row>
    <row r="66" spans="1:20" ht="12.75" customHeight="1">
      <c r="A66" s="129">
        <v>59</v>
      </c>
      <c r="B66" s="4" t="s">
        <v>385</v>
      </c>
      <c r="C66" s="67" t="s">
        <v>131</v>
      </c>
      <c r="D66" s="3"/>
      <c r="E66" s="8"/>
      <c r="F66" s="8"/>
      <c r="G66" s="90">
        <v>9.2</v>
      </c>
      <c r="H66" s="3"/>
      <c r="I66" s="8"/>
      <c r="J66" s="8"/>
      <c r="K66" s="90">
        <v>7.3</v>
      </c>
      <c r="L66" s="3"/>
      <c r="M66" s="8"/>
      <c r="N66" s="8"/>
      <c r="O66" s="90">
        <v>8</v>
      </c>
      <c r="P66" s="3"/>
      <c r="Q66" s="8"/>
      <c r="R66" s="8"/>
      <c r="S66" s="90">
        <v>9.2</v>
      </c>
      <c r="T66" s="9">
        <f t="shared" si="1"/>
        <v>33.7</v>
      </c>
    </row>
    <row r="67" spans="1:20" ht="12.75" customHeight="1">
      <c r="A67" s="129">
        <v>59</v>
      </c>
      <c r="B67" s="4" t="s">
        <v>387</v>
      </c>
      <c r="C67" s="67" t="s">
        <v>131</v>
      </c>
      <c r="D67" s="3"/>
      <c r="E67" s="8"/>
      <c r="F67" s="8"/>
      <c r="G67" s="90">
        <v>9.3</v>
      </c>
      <c r="H67" s="3"/>
      <c r="I67" s="8"/>
      <c r="J67" s="8"/>
      <c r="K67" s="90">
        <v>8.7</v>
      </c>
      <c r="L67" s="3"/>
      <c r="M67" s="8"/>
      <c r="N67" s="8"/>
      <c r="O67" s="90">
        <v>7.6</v>
      </c>
      <c r="P67" s="3"/>
      <c r="Q67" s="8"/>
      <c r="R67" s="8"/>
      <c r="S67" s="90">
        <v>8.1</v>
      </c>
      <c r="T67" s="9">
        <f t="shared" si="1"/>
        <v>33.7</v>
      </c>
    </row>
    <row r="68" spans="1:20" ht="12.75" customHeight="1">
      <c r="A68" s="129">
        <v>61</v>
      </c>
      <c r="B68" s="4" t="s">
        <v>203</v>
      </c>
      <c r="C68" s="55" t="s">
        <v>138</v>
      </c>
      <c r="D68" s="57"/>
      <c r="E68" s="8"/>
      <c r="F68" s="8"/>
      <c r="G68" s="90">
        <v>8.7</v>
      </c>
      <c r="H68" s="3"/>
      <c r="I68" s="8"/>
      <c r="J68" s="8"/>
      <c r="K68" s="90">
        <v>8</v>
      </c>
      <c r="L68" s="3"/>
      <c r="M68" s="8"/>
      <c r="N68" s="8"/>
      <c r="O68" s="90">
        <v>8.4</v>
      </c>
      <c r="P68" s="3"/>
      <c r="Q68" s="8"/>
      <c r="R68" s="8"/>
      <c r="S68" s="90">
        <v>8.1</v>
      </c>
      <c r="T68" s="9">
        <f t="shared" si="1"/>
        <v>33.2</v>
      </c>
    </row>
    <row r="69" spans="1:20" ht="12.75" customHeight="1">
      <c r="A69" s="129">
        <v>62</v>
      </c>
      <c r="B69" s="4" t="s">
        <v>344</v>
      </c>
      <c r="C69" s="67" t="s">
        <v>346</v>
      </c>
      <c r="D69" s="3"/>
      <c r="E69" s="8"/>
      <c r="F69" s="8"/>
      <c r="G69" s="90">
        <v>9.1</v>
      </c>
      <c r="H69" s="3"/>
      <c r="I69" s="8"/>
      <c r="J69" s="8"/>
      <c r="K69" s="90">
        <v>6.9</v>
      </c>
      <c r="L69" s="3"/>
      <c r="M69" s="8"/>
      <c r="N69" s="8"/>
      <c r="O69" s="90">
        <v>8.5</v>
      </c>
      <c r="P69" s="3"/>
      <c r="Q69" s="8"/>
      <c r="R69" s="8"/>
      <c r="S69" s="90">
        <v>8.5</v>
      </c>
      <c r="T69" s="9">
        <f t="shared" si="1"/>
        <v>33</v>
      </c>
    </row>
    <row r="70" spans="1:20" ht="12.75" customHeight="1">
      <c r="A70" s="129">
        <v>63</v>
      </c>
      <c r="B70" s="4" t="s">
        <v>345</v>
      </c>
      <c r="C70" s="67" t="s">
        <v>346</v>
      </c>
      <c r="D70" s="3"/>
      <c r="E70" s="8"/>
      <c r="F70" s="8"/>
      <c r="G70" s="90">
        <v>9.2</v>
      </c>
      <c r="H70" s="3"/>
      <c r="I70" s="8"/>
      <c r="J70" s="8"/>
      <c r="K70" s="90">
        <v>7.8</v>
      </c>
      <c r="L70" s="3"/>
      <c r="M70" s="8"/>
      <c r="N70" s="8"/>
      <c r="O70" s="90">
        <v>8.2</v>
      </c>
      <c r="P70" s="3"/>
      <c r="Q70" s="8"/>
      <c r="R70" s="8"/>
      <c r="S70" s="90">
        <v>7.7</v>
      </c>
      <c r="T70" s="9">
        <f t="shared" si="1"/>
        <v>32.9</v>
      </c>
    </row>
    <row r="71" spans="1:20" ht="12.75" customHeight="1">
      <c r="A71" s="129">
        <v>64</v>
      </c>
      <c r="B71" s="4" t="s">
        <v>201</v>
      </c>
      <c r="C71" s="55" t="s">
        <v>138</v>
      </c>
      <c r="D71" s="4"/>
      <c r="E71" s="8"/>
      <c r="F71" s="8"/>
      <c r="G71" s="90">
        <v>8.9</v>
      </c>
      <c r="H71" s="3"/>
      <c r="I71" s="8"/>
      <c r="J71" s="8"/>
      <c r="K71" s="90">
        <v>7.9</v>
      </c>
      <c r="L71" s="3"/>
      <c r="M71" s="8"/>
      <c r="N71" s="8"/>
      <c r="O71" s="90">
        <v>7.7</v>
      </c>
      <c r="P71" s="3"/>
      <c r="Q71" s="8"/>
      <c r="R71" s="8"/>
      <c r="S71" s="90">
        <v>8.1</v>
      </c>
      <c r="T71" s="9">
        <f t="shared" si="1"/>
        <v>32.6</v>
      </c>
    </row>
    <row r="72" spans="1:20" ht="12.75" customHeight="1">
      <c r="A72" s="129">
        <v>65</v>
      </c>
      <c r="B72" s="4" t="s">
        <v>202</v>
      </c>
      <c r="C72" s="55" t="s">
        <v>138</v>
      </c>
      <c r="D72" s="4"/>
      <c r="E72" s="8"/>
      <c r="F72" s="8"/>
      <c r="G72" s="90">
        <v>8.7</v>
      </c>
      <c r="H72" s="3"/>
      <c r="I72" s="8"/>
      <c r="J72" s="8"/>
      <c r="K72" s="90">
        <v>8</v>
      </c>
      <c r="L72" s="3"/>
      <c r="M72" s="8"/>
      <c r="N72" s="8"/>
      <c r="O72" s="90">
        <v>7.8</v>
      </c>
      <c r="P72" s="3"/>
      <c r="Q72" s="8"/>
      <c r="R72" s="8"/>
      <c r="S72" s="90">
        <v>8</v>
      </c>
      <c r="T72" s="9">
        <f>SUM(G72+K72+O72+S72)</f>
        <v>32.5</v>
      </c>
    </row>
    <row r="73" spans="1:20" ht="12.75" customHeight="1">
      <c r="A73" s="129">
        <v>66</v>
      </c>
      <c r="B73" s="4" t="s">
        <v>194</v>
      </c>
      <c r="C73" s="55" t="s">
        <v>191</v>
      </c>
      <c r="D73" s="57"/>
      <c r="E73" s="8"/>
      <c r="F73" s="8"/>
      <c r="G73" s="90">
        <v>8.5</v>
      </c>
      <c r="H73" s="3"/>
      <c r="I73" s="8"/>
      <c r="J73" s="8"/>
      <c r="K73" s="90">
        <v>7.3</v>
      </c>
      <c r="L73" s="3"/>
      <c r="M73" s="8"/>
      <c r="N73" s="8"/>
      <c r="O73" s="90">
        <v>7.9</v>
      </c>
      <c r="P73" s="3"/>
      <c r="Q73" s="8"/>
      <c r="R73" s="8"/>
      <c r="S73" s="90">
        <v>7.5</v>
      </c>
      <c r="T73" s="9">
        <f>SUM(G73+K73+O73+S73)</f>
        <v>31.200000000000003</v>
      </c>
    </row>
    <row r="74" ht="12.75" customHeight="1"/>
    <row r="76" ht="11.25"/>
    <row r="77" ht="11.25"/>
    <row r="78" ht="11.25"/>
    <row r="79" ht="11.25">
      <c r="G79" s="74"/>
    </row>
    <row r="80" ht="11.25">
      <c r="G80" s="74"/>
    </row>
    <row r="81" ht="11.25">
      <c r="G81" s="74"/>
    </row>
    <row r="82" ht="11.25">
      <c r="G82" s="26"/>
    </row>
    <row r="83" ht="11.25">
      <c r="G83" s="75"/>
    </row>
    <row r="84" ht="11.25">
      <c r="G84" s="75"/>
    </row>
    <row r="85" ht="11.25">
      <c r="G85" s="75"/>
    </row>
    <row r="86" ht="11.25">
      <c r="G86" s="75"/>
    </row>
    <row r="87" ht="11.25">
      <c r="G87" s="26"/>
    </row>
    <row r="88" ht="11.25">
      <c r="G88" s="74"/>
    </row>
    <row r="89" ht="11.25">
      <c r="G89" s="74"/>
    </row>
    <row r="90" ht="11.25">
      <c r="G90" s="74"/>
    </row>
    <row r="91" ht="11.25">
      <c r="G91" s="74"/>
    </row>
    <row r="92" ht="11.25">
      <c r="G92" s="26"/>
    </row>
  </sheetData>
  <sheetProtection/>
  <mergeCells count="4">
    <mergeCell ref="D6:G6"/>
    <mergeCell ref="H6:K6"/>
    <mergeCell ref="L6:O6"/>
    <mergeCell ref="P6:S6"/>
  </mergeCells>
  <printOptions/>
  <pageMargins left="0.31" right="0.2" top="0.69" bottom="0.55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60"/>
  <sheetViews>
    <sheetView zoomScalePageLayoutView="0" workbookViewId="0" topLeftCell="A1">
      <selection activeCell="S147" sqref="S147"/>
    </sheetView>
  </sheetViews>
  <sheetFormatPr defaultColWidth="9.140625" defaultRowHeight="15"/>
  <cols>
    <col min="1" max="1" width="7.140625" style="1" customWidth="1"/>
    <col min="2" max="2" width="24.140625" style="1" customWidth="1"/>
    <col min="3" max="18" width="5.00390625" style="1" customWidth="1"/>
    <col min="19" max="19" width="10.00390625" style="1" customWidth="1"/>
    <col min="20" max="20" width="7.28125" style="1" bestFit="1" customWidth="1"/>
    <col min="21" max="21" width="6.421875" style="1" customWidth="1"/>
    <col min="22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3" ht="15">
      <c r="A3" s="12" t="s">
        <v>102</v>
      </c>
      <c r="M3" s="11" t="s">
        <v>12</v>
      </c>
    </row>
    <row r="4" ht="11.25">
      <c r="A4" s="12"/>
    </row>
    <row r="5" ht="11.25">
      <c r="A5" s="12"/>
    </row>
    <row r="6" spans="3:19" ht="18.75" customHeight="1">
      <c r="C6" s="150" t="s">
        <v>2</v>
      </c>
      <c r="D6" s="150"/>
      <c r="E6" s="150"/>
      <c r="F6" s="150"/>
      <c r="G6" s="150" t="s">
        <v>4</v>
      </c>
      <c r="H6" s="150"/>
      <c r="I6" s="150"/>
      <c r="J6" s="150"/>
      <c r="K6" s="150" t="s">
        <v>5</v>
      </c>
      <c r="L6" s="150"/>
      <c r="M6" s="150"/>
      <c r="N6" s="150"/>
      <c r="O6" s="150" t="s">
        <v>6</v>
      </c>
      <c r="P6" s="150"/>
      <c r="Q6" s="150"/>
      <c r="R6" s="150"/>
      <c r="S6" s="59" t="s">
        <v>90</v>
      </c>
    </row>
    <row r="7" spans="1:21" s="2" customFormat="1" ht="18.75" customHeight="1" thickBot="1">
      <c r="A7" s="14" t="s">
        <v>1</v>
      </c>
      <c r="B7" s="14" t="s">
        <v>251</v>
      </c>
      <c r="C7" s="61" t="s">
        <v>91</v>
      </c>
      <c r="D7" s="61" t="s">
        <v>92</v>
      </c>
      <c r="E7" s="61" t="s">
        <v>93</v>
      </c>
      <c r="F7" s="44" t="s">
        <v>94</v>
      </c>
      <c r="G7" s="61" t="s">
        <v>91</v>
      </c>
      <c r="H7" s="61" t="s">
        <v>92</v>
      </c>
      <c r="I7" s="61" t="s">
        <v>93</v>
      </c>
      <c r="J7" s="44" t="s">
        <v>94</v>
      </c>
      <c r="K7" s="61" t="s">
        <v>91</v>
      </c>
      <c r="L7" s="61" t="s">
        <v>92</v>
      </c>
      <c r="M7" s="61" t="s">
        <v>93</v>
      </c>
      <c r="N7" s="44" t="s">
        <v>94</v>
      </c>
      <c r="O7" s="61" t="s">
        <v>91</v>
      </c>
      <c r="P7" s="61" t="s">
        <v>92</v>
      </c>
      <c r="Q7" s="61" t="s">
        <v>93</v>
      </c>
      <c r="R7" s="44" t="s">
        <v>94</v>
      </c>
      <c r="S7" s="60" t="s">
        <v>7</v>
      </c>
      <c r="T7" s="15" t="s">
        <v>14</v>
      </c>
      <c r="U7" s="16" t="s">
        <v>15</v>
      </c>
    </row>
    <row r="8" spans="1:21" s="2" customFormat="1" ht="12.75" customHeight="1">
      <c r="A8" s="145" t="s">
        <v>359</v>
      </c>
      <c r="B8" s="4" t="s">
        <v>280</v>
      </c>
      <c r="C8" s="62"/>
      <c r="D8" s="18"/>
      <c r="E8" s="18"/>
      <c r="F8" s="89">
        <v>9.6</v>
      </c>
      <c r="G8" s="62"/>
      <c r="H8" s="18"/>
      <c r="I8" s="18"/>
      <c r="J8" s="89">
        <v>9.3</v>
      </c>
      <c r="K8" s="62"/>
      <c r="L8" s="18"/>
      <c r="M8" s="18"/>
      <c r="N8" s="89">
        <v>9.3</v>
      </c>
      <c r="O8" s="62"/>
      <c r="P8" s="18"/>
      <c r="Q8" s="18"/>
      <c r="R8" s="89">
        <v>9.3</v>
      </c>
      <c r="S8" s="19">
        <f aca="true" t="shared" si="0" ref="S8:S39">SUM(F8+J8+N8+R8)</f>
        <v>37.5</v>
      </c>
      <c r="T8" s="133">
        <f>SUM((F8+F9+F10+F11+F12)-MINA(F8:F12))+((J8+J9+J10+J11+J12)-MINA(J8:J12))+((N8+N9+N10+N11+N12)-MINA(N8:N12))+((R8+R9+R10+R11+R12)-MINA(R8:R12))</f>
        <v>154.1</v>
      </c>
      <c r="U8" s="136" t="s">
        <v>0</v>
      </c>
    </row>
    <row r="9" spans="1:21" s="2" customFormat="1" ht="12.75" customHeight="1">
      <c r="A9" s="146"/>
      <c r="B9" s="4" t="s">
        <v>276</v>
      </c>
      <c r="C9" s="3"/>
      <c r="D9" s="8"/>
      <c r="E9" s="8"/>
      <c r="F9" s="90">
        <v>9.5</v>
      </c>
      <c r="G9" s="3"/>
      <c r="H9" s="8"/>
      <c r="I9" s="8"/>
      <c r="J9" s="90">
        <v>9.4</v>
      </c>
      <c r="K9" s="3"/>
      <c r="L9" s="8"/>
      <c r="M9" s="8"/>
      <c r="N9" s="90">
        <v>9.5</v>
      </c>
      <c r="O9" s="3"/>
      <c r="P9" s="8"/>
      <c r="Q9" s="8"/>
      <c r="R9" s="90">
        <v>9.6</v>
      </c>
      <c r="S9" s="9">
        <f t="shared" si="0"/>
        <v>38</v>
      </c>
      <c r="T9" s="134"/>
      <c r="U9" s="137"/>
    </row>
    <row r="10" spans="1:21" s="2" customFormat="1" ht="12.75" customHeight="1">
      <c r="A10" s="146"/>
      <c r="B10" s="4" t="s">
        <v>275</v>
      </c>
      <c r="C10" s="3"/>
      <c r="D10" s="8"/>
      <c r="E10" s="8"/>
      <c r="F10" s="90">
        <v>9.4</v>
      </c>
      <c r="G10" s="3"/>
      <c r="H10" s="8"/>
      <c r="I10" s="8"/>
      <c r="J10" s="90">
        <v>9.7</v>
      </c>
      <c r="K10" s="3"/>
      <c r="L10" s="8"/>
      <c r="M10" s="8"/>
      <c r="N10" s="90">
        <v>9.7</v>
      </c>
      <c r="O10" s="3"/>
      <c r="P10" s="8"/>
      <c r="Q10" s="8"/>
      <c r="R10" s="90">
        <v>9.5</v>
      </c>
      <c r="S10" s="9">
        <f t="shared" si="0"/>
        <v>38.3</v>
      </c>
      <c r="T10" s="134"/>
      <c r="U10" s="137"/>
    </row>
    <row r="11" spans="1:21" s="2" customFormat="1" ht="12.75" customHeight="1">
      <c r="A11" s="146"/>
      <c r="B11" s="4" t="s">
        <v>281</v>
      </c>
      <c r="C11" s="3"/>
      <c r="D11" s="8"/>
      <c r="E11" s="8"/>
      <c r="F11" s="90">
        <v>9.6</v>
      </c>
      <c r="G11" s="3"/>
      <c r="H11" s="8"/>
      <c r="I11" s="8"/>
      <c r="J11" s="90">
        <v>9.6</v>
      </c>
      <c r="K11" s="3"/>
      <c r="L11" s="8"/>
      <c r="M11" s="8"/>
      <c r="N11" s="90">
        <v>9.7</v>
      </c>
      <c r="O11" s="3"/>
      <c r="P11" s="8"/>
      <c r="Q11" s="8"/>
      <c r="R11" s="90">
        <v>9.5</v>
      </c>
      <c r="S11" s="9">
        <f t="shared" si="0"/>
        <v>38.4</v>
      </c>
      <c r="T11" s="134"/>
      <c r="U11" s="137"/>
    </row>
    <row r="12" spans="1:21" s="2" customFormat="1" ht="12.75" customHeight="1" thickBot="1">
      <c r="A12" s="147"/>
      <c r="B12" s="4" t="s">
        <v>279</v>
      </c>
      <c r="C12" s="63"/>
      <c r="D12" s="20"/>
      <c r="E12" s="20"/>
      <c r="F12" s="91">
        <v>9.9</v>
      </c>
      <c r="G12" s="63"/>
      <c r="H12" s="20"/>
      <c r="I12" s="20"/>
      <c r="J12" s="91">
        <v>9.8</v>
      </c>
      <c r="K12" s="63"/>
      <c r="L12" s="20"/>
      <c r="M12" s="20"/>
      <c r="N12" s="91">
        <v>9.8</v>
      </c>
      <c r="O12" s="63"/>
      <c r="P12" s="20"/>
      <c r="Q12" s="20"/>
      <c r="R12" s="91">
        <v>9.7</v>
      </c>
      <c r="S12" s="21">
        <f t="shared" si="0"/>
        <v>39.2</v>
      </c>
      <c r="T12" s="143"/>
      <c r="U12" s="144"/>
    </row>
    <row r="13" spans="1:21" s="2" customFormat="1" ht="12.75" customHeight="1">
      <c r="A13" s="145" t="s">
        <v>361</v>
      </c>
      <c r="B13" s="17" t="s">
        <v>306</v>
      </c>
      <c r="C13" s="66"/>
      <c r="D13" s="18"/>
      <c r="E13" s="18"/>
      <c r="F13" s="89">
        <v>9.7</v>
      </c>
      <c r="G13" s="62"/>
      <c r="H13" s="18"/>
      <c r="I13" s="18"/>
      <c r="J13" s="89">
        <v>9.5</v>
      </c>
      <c r="K13" s="62"/>
      <c r="L13" s="18"/>
      <c r="M13" s="18"/>
      <c r="N13" s="89">
        <v>9.3</v>
      </c>
      <c r="O13" s="62"/>
      <c r="P13" s="18"/>
      <c r="Q13" s="18"/>
      <c r="R13" s="89">
        <v>9.7</v>
      </c>
      <c r="S13" s="19">
        <f t="shared" si="0"/>
        <v>38.2</v>
      </c>
      <c r="T13" s="133">
        <f>SUM((F13+F14+F15+F16+F17)-MINA(F13:F17))+((J13+J14+J15+J16+J17)-MINA(J13:J17))+((N13+N14+N15+N16+N17)-MINA(N13:N17))+((R13+R14+R15+R16+R17)-MINA(R13:R17))</f>
        <v>153.5</v>
      </c>
      <c r="U13" s="136" t="s">
        <v>16</v>
      </c>
    </row>
    <row r="14" spans="1:21" s="2" customFormat="1" ht="12.75" customHeight="1">
      <c r="A14" s="146"/>
      <c r="B14" s="4" t="s">
        <v>307</v>
      </c>
      <c r="C14" s="83"/>
      <c r="D14" s="8"/>
      <c r="E14" s="8"/>
      <c r="F14" s="90">
        <v>9.6</v>
      </c>
      <c r="G14" s="3"/>
      <c r="H14" s="8"/>
      <c r="I14" s="8"/>
      <c r="J14" s="90">
        <v>9.6</v>
      </c>
      <c r="K14" s="3"/>
      <c r="L14" s="8"/>
      <c r="M14" s="8"/>
      <c r="N14" s="90">
        <v>9.6</v>
      </c>
      <c r="O14" s="3"/>
      <c r="P14" s="8"/>
      <c r="Q14" s="8"/>
      <c r="R14" s="90">
        <v>9.3</v>
      </c>
      <c r="S14" s="9">
        <f t="shared" si="0"/>
        <v>38.099999999999994</v>
      </c>
      <c r="T14" s="134"/>
      <c r="U14" s="137"/>
    </row>
    <row r="15" spans="1:21" s="2" customFormat="1" ht="12.75" customHeight="1">
      <c r="A15" s="146"/>
      <c r="B15" s="4" t="s">
        <v>304</v>
      </c>
      <c r="C15" s="83"/>
      <c r="D15" s="8"/>
      <c r="E15" s="8"/>
      <c r="F15" s="90">
        <v>9.6</v>
      </c>
      <c r="G15" s="3"/>
      <c r="H15" s="8"/>
      <c r="I15" s="8"/>
      <c r="J15" s="90">
        <v>9.5</v>
      </c>
      <c r="K15" s="3"/>
      <c r="L15" s="8"/>
      <c r="M15" s="8"/>
      <c r="N15" s="90">
        <v>9.5</v>
      </c>
      <c r="O15" s="3"/>
      <c r="P15" s="8"/>
      <c r="Q15" s="8"/>
      <c r="R15" s="90">
        <v>9.6</v>
      </c>
      <c r="S15" s="9">
        <f t="shared" si="0"/>
        <v>38.2</v>
      </c>
      <c r="T15" s="134"/>
      <c r="U15" s="137"/>
    </row>
    <row r="16" spans="1:21" s="2" customFormat="1" ht="12.75" customHeight="1">
      <c r="A16" s="146"/>
      <c r="B16" s="4" t="s">
        <v>302</v>
      </c>
      <c r="C16" s="83"/>
      <c r="D16" s="8"/>
      <c r="E16" s="8"/>
      <c r="F16" s="90">
        <v>9.7</v>
      </c>
      <c r="G16" s="3"/>
      <c r="H16" s="8"/>
      <c r="I16" s="8"/>
      <c r="J16" s="90">
        <v>9.5</v>
      </c>
      <c r="K16" s="3"/>
      <c r="L16" s="8"/>
      <c r="M16" s="8"/>
      <c r="N16" s="90">
        <v>8.3</v>
      </c>
      <c r="O16" s="3"/>
      <c r="P16" s="8"/>
      <c r="Q16" s="8"/>
      <c r="R16" s="90">
        <v>9.5</v>
      </c>
      <c r="S16" s="9">
        <f t="shared" si="0"/>
        <v>37</v>
      </c>
      <c r="T16" s="134"/>
      <c r="U16" s="137"/>
    </row>
    <row r="17" spans="1:21" s="2" customFormat="1" ht="12.75" customHeight="1" thickBot="1">
      <c r="A17" s="147"/>
      <c r="B17" s="49" t="s">
        <v>303</v>
      </c>
      <c r="C17" s="87"/>
      <c r="D17" s="20"/>
      <c r="E17" s="20"/>
      <c r="F17" s="91">
        <v>9.8</v>
      </c>
      <c r="G17" s="63"/>
      <c r="H17" s="20"/>
      <c r="I17" s="20"/>
      <c r="J17" s="91">
        <v>9.7</v>
      </c>
      <c r="K17" s="63"/>
      <c r="L17" s="20"/>
      <c r="M17" s="20"/>
      <c r="N17" s="91">
        <v>9.6</v>
      </c>
      <c r="O17" s="63"/>
      <c r="P17" s="20"/>
      <c r="Q17" s="20"/>
      <c r="R17" s="91">
        <v>9.6</v>
      </c>
      <c r="S17" s="21">
        <f t="shared" si="0"/>
        <v>38.7</v>
      </c>
      <c r="T17" s="143"/>
      <c r="U17" s="144"/>
    </row>
    <row r="18" spans="1:21" s="2" customFormat="1" ht="12.75" customHeight="1">
      <c r="A18" s="130" t="s">
        <v>375</v>
      </c>
      <c r="B18" s="17" t="s">
        <v>289</v>
      </c>
      <c r="C18" s="62"/>
      <c r="D18" s="18"/>
      <c r="E18" s="18"/>
      <c r="F18" s="89">
        <v>9.4</v>
      </c>
      <c r="G18" s="62"/>
      <c r="H18" s="18"/>
      <c r="I18" s="18"/>
      <c r="J18" s="89">
        <v>8.3</v>
      </c>
      <c r="K18" s="62"/>
      <c r="L18" s="18"/>
      <c r="M18" s="18"/>
      <c r="N18" s="89">
        <v>9.6</v>
      </c>
      <c r="O18" s="62"/>
      <c r="P18" s="18"/>
      <c r="Q18" s="18"/>
      <c r="R18" s="89">
        <v>9.6</v>
      </c>
      <c r="S18" s="19">
        <f t="shared" si="0"/>
        <v>36.900000000000006</v>
      </c>
      <c r="T18" s="133">
        <f>SUM((F18+F19+F20+F21+F22)-MINA(F18:F22))+((J18+J19+J20+J21+J22)-MINA(J18:J22))+((N18+N19+N20+N21+N22)-MINA(N18:N22))+((R18+R19+R20+R21+R22)-MINA(R18:R22))</f>
        <v>152.2</v>
      </c>
      <c r="U18" s="136" t="s">
        <v>17</v>
      </c>
    </row>
    <row r="19" spans="1:21" s="2" customFormat="1" ht="12.75" customHeight="1">
      <c r="A19" s="131"/>
      <c r="B19" s="4" t="s">
        <v>377</v>
      </c>
      <c r="C19" s="3"/>
      <c r="D19" s="8"/>
      <c r="E19" s="8"/>
      <c r="F19" s="90">
        <v>9.5</v>
      </c>
      <c r="G19" s="3"/>
      <c r="H19" s="8"/>
      <c r="I19" s="8"/>
      <c r="J19" s="90">
        <v>9.1</v>
      </c>
      <c r="K19" s="3"/>
      <c r="L19" s="8"/>
      <c r="M19" s="8"/>
      <c r="N19" s="90">
        <v>9.2</v>
      </c>
      <c r="O19" s="3"/>
      <c r="P19" s="8"/>
      <c r="Q19" s="8"/>
      <c r="R19" s="90">
        <v>9.4</v>
      </c>
      <c r="S19" s="9">
        <f t="shared" si="0"/>
        <v>37.2</v>
      </c>
      <c r="T19" s="134"/>
      <c r="U19" s="137"/>
    </row>
    <row r="20" spans="1:21" s="2" customFormat="1" ht="12.75" customHeight="1">
      <c r="A20" s="131"/>
      <c r="B20" s="4" t="s">
        <v>291</v>
      </c>
      <c r="C20" s="3"/>
      <c r="D20" s="8"/>
      <c r="E20" s="8"/>
      <c r="F20" s="90">
        <v>9.4</v>
      </c>
      <c r="G20" s="3"/>
      <c r="H20" s="8"/>
      <c r="I20" s="8"/>
      <c r="J20" s="90">
        <v>9.2</v>
      </c>
      <c r="K20" s="3"/>
      <c r="L20" s="8"/>
      <c r="M20" s="8"/>
      <c r="N20" s="90">
        <v>8.2</v>
      </c>
      <c r="O20" s="3"/>
      <c r="P20" s="8"/>
      <c r="Q20" s="8"/>
      <c r="R20" s="90">
        <v>9.6</v>
      </c>
      <c r="S20" s="9">
        <f t="shared" si="0"/>
        <v>36.4</v>
      </c>
      <c r="T20" s="134"/>
      <c r="U20" s="137"/>
    </row>
    <row r="21" spans="1:21" s="2" customFormat="1" ht="12.75" customHeight="1">
      <c r="A21" s="131"/>
      <c r="B21" s="4" t="s">
        <v>292</v>
      </c>
      <c r="C21" s="3"/>
      <c r="D21" s="8"/>
      <c r="E21" s="8"/>
      <c r="F21" s="90">
        <v>9.8</v>
      </c>
      <c r="G21" s="3"/>
      <c r="H21" s="8"/>
      <c r="I21" s="8"/>
      <c r="J21" s="90">
        <v>9.3</v>
      </c>
      <c r="K21" s="3"/>
      <c r="L21" s="8"/>
      <c r="M21" s="8"/>
      <c r="N21" s="90">
        <v>9.7</v>
      </c>
      <c r="O21" s="3"/>
      <c r="P21" s="8"/>
      <c r="Q21" s="8"/>
      <c r="R21" s="90">
        <v>9.7</v>
      </c>
      <c r="S21" s="9">
        <f t="shared" si="0"/>
        <v>38.5</v>
      </c>
      <c r="T21" s="134"/>
      <c r="U21" s="137"/>
    </row>
    <row r="22" spans="1:21" s="2" customFormat="1" ht="12.75" customHeight="1" thickBot="1">
      <c r="A22" s="142"/>
      <c r="B22" s="49" t="s">
        <v>378</v>
      </c>
      <c r="C22" s="63"/>
      <c r="D22" s="20"/>
      <c r="E22" s="20"/>
      <c r="F22" s="91">
        <v>9.6</v>
      </c>
      <c r="G22" s="63"/>
      <c r="H22" s="20"/>
      <c r="I22" s="20"/>
      <c r="J22" s="91">
        <v>9.4</v>
      </c>
      <c r="K22" s="63"/>
      <c r="L22" s="20"/>
      <c r="M22" s="20"/>
      <c r="N22" s="91">
        <v>9.7</v>
      </c>
      <c r="O22" s="63"/>
      <c r="P22" s="20"/>
      <c r="Q22" s="20"/>
      <c r="R22" s="91">
        <v>9.8</v>
      </c>
      <c r="S22" s="21">
        <f t="shared" si="0"/>
        <v>38.5</v>
      </c>
      <c r="T22" s="143"/>
      <c r="U22" s="144"/>
    </row>
    <row r="23" spans="1:21" s="2" customFormat="1" ht="12.75" customHeight="1">
      <c r="A23" s="145" t="s">
        <v>355</v>
      </c>
      <c r="B23" s="17" t="s">
        <v>256</v>
      </c>
      <c r="C23" s="62"/>
      <c r="D23" s="18"/>
      <c r="E23" s="18"/>
      <c r="F23" s="89">
        <v>9.5</v>
      </c>
      <c r="G23" s="62"/>
      <c r="H23" s="18"/>
      <c r="I23" s="18"/>
      <c r="J23" s="89">
        <v>9.4</v>
      </c>
      <c r="K23" s="62"/>
      <c r="L23" s="18"/>
      <c r="M23" s="18"/>
      <c r="N23" s="89">
        <v>9.4</v>
      </c>
      <c r="O23" s="62"/>
      <c r="P23" s="18"/>
      <c r="Q23" s="18"/>
      <c r="R23" s="89">
        <v>9.3</v>
      </c>
      <c r="S23" s="19">
        <f t="shared" si="0"/>
        <v>37.599999999999994</v>
      </c>
      <c r="T23" s="133">
        <f>SUM((F23+F24+F25+F26+F27)-MINA(F23:F27))+((J23+J24+J25+J26+J27)-MINA(J23:J27))+((N23+N24+N25+N26+N27)-MINA(N23:N27))+((R23+R24+R25+R26+R27)-MINA(R23:R27))</f>
        <v>151.6</v>
      </c>
      <c r="U23" s="136" t="s">
        <v>18</v>
      </c>
    </row>
    <row r="24" spans="1:21" s="2" customFormat="1" ht="12.75" customHeight="1">
      <c r="A24" s="146"/>
      <c r="B24" s="4" t="s">
        <v>255</v>
      </c>
      <c r="C24" s="3"/>
      <c r="D24" s="8"/>
      <c r="E24" s="8"/>
      <c r="F24" s="90">
        <v>9.1</v>
      </c>
      <c r="G24" s="3"/>
      <c r="H24" s="8"/>
      <c r="I24" s="8"/>
      <c r="J24" s="90">
        <v>9.4</v>
      </c>
      <c r="K24" s="3"/>
      <c r="L24" s="8"/>
      <c r="M24" s="8"/>
      <c r="N24" s="90">
        <v>9.2</v>
      </c>
      <c r="O24" s="3"/>
      <c r="P24" s="8"/>
      <c r="Q24" s="8"/>
      <c r="R24" s="90">
        <v>9</v>
      </c>
      <c r="S24" s="9">
        <f t="shared" si="0"/>
        <v>36.7</v>
      </c>
      <c r="T24" s="134"/>
      <c r="U24" s="137"/>
    </row>
    <row r="25" spans="1:21" s="2" customFormat="1" ht="12.75" customHeight="1">
      <c r="A25" s="146"/>
      <c r="B25" s="4" t="s">
        <v>258</v>
      </c>
      <c r="C25" s="3"/>
      <c r="D25" s="8"/>
      <c r="E25" s="8"/>
      <c r="F25" s="90">
        <v>9.4</v>
      </c>
      <c r="G25" s="3"/>
      <c r="H25" s="8"/>
      <c r="I25" s="8"/>
      <c r="J25" s="90">
        <v>9.6</v>
      </c>
      <c r="K25" s="3"/>
      <c r="L25" s="8"/>
      <c r="M25" s="8"/>
      <c r="N25" s="90">
        <v>9.7</v>
      </c>
      <c r="O25" s="3"/>
      <c r="P25" s="8"/>
      <c r="Q25" s="8"/>
      <c r="R25" s="90">
        <v>9.3</v>
      </c>
      <c r="S25" s="9">
        <f t="shared" si="0"/>
        <v>38</v>
      </c>
      <c r="T25" s="134"/>
      <c r="U25" s="137"/>
    </row>
    <row r="26" spans="1:21" s="2" customFormat="1" ht="12.75" customHeight="1">
      <c r="A26" s="146"/>
      <c r="B26" s="4" t="s">
        <v>257</v>
      </c>
      <c r="C26" s="3"/>
      <c r="D26" s="8"/>
      <c r="E26" s="8"/>
      <c r="F26" s="90">
        <v>9.6</v>
      </c>
      <c r="G26" s="3"/>
      <c r="H26" s="8"/>
      <c r="I26" s="8"/>
      <c r="J26" s="90">
        <v>9.5</v>
      </c>
      <c r="K26" s="3"/>
      <c r="L26" s="8"/>
      <c r="M26" s="8"/>
      <c r="N26" s="90">
        <v>9.6</v>
      </c>
      <c r="O26" s="3"/>
      <c r="P26" s="8"/>
      <c r="Q26" s="8"/>
      <c r="R26" s="90">
        <v>8.1</v>
      </c>
      <c r="S26" s="9">
        <f t="shared" si="0"/>
        <v>36.800000000000004</v>
      </c>
      <c r="T26" s="134"/>
      <c r="U26" s="137"/>
    </row>
    <row r="27" spans="1:21" s="2" customFormat="1" ht="12.75" customHeight="1" thickBot="1">
      <c r="A27" s="147"/>
      <c r="B27" s="49" t="s">
        <v>382</v>
      </c>
      <c r="C27" s="63"/>
      <c r="D27" s="20"/>
      <c r="E27" s="20"/>
      <c r="F27" s="91">
        <v>9.6</v>
      </c>
      <c r="G27" s="63"/>
      <c r="H27" s="20"/>
      <c r="I27" s="20"/>
      <c r="J27" s="91">
        <v>9.6</v>
      </c>
      <c r="K27" s="63"/>
      <c r="L27" s="20"/>
      <c r="M27" s="20"/>
      <c r="N27" s="91">
        <v>9.7</v>
      </c>
      <c r="O27" s="63"/>
      <c r="P27" s="20"/>
      <c r="Q27" s="20"/>
      <c r="R27" s="91">
        <v>9.4</v>
      </c>
      <c r="S27" s="21">
        <f t="shared" si="0"/>
        <v>38.3</v>
      </c>
      <c r="T27" s="143"/>
      <c r="U27" s="144"/>
    </row>
    <row r="28" spans="1:21" s="2" customFormat="1" ht="12.75" customHeight="1">
      <c r="A28" s="145" t="s">
        <v>357</v>
      </c>
      <c r="B28" s="51" t="s">
        <v>269</v>
      </c>
      <c r="C28" s="62"/>
      <c r="D28" s="18"/>
      <c r="E28" s="18"/>
      <c r="F28" s="89">
        <v>9.4</v>
      </c>
      <c r="G28" s="62"/>
      <c r="H28" s="18"/>
      <c r="I28" s="18"/>
      <c r="J28" s="89">
        <v>9</v>
      </c>
      <c r="K28" s="62"/>
      <c r="L28" s="18"/>
      <c r="M28" s="18"/>
      <c r="N28" s="89">
        <v>9.1</v>
      </c>
      <c r="O28" s="62"/>
      <c r="P28" s="18"/>
      <c r="Q28" s="18"/>
      <c r="R28" s="89">
        <v>9.3</v>
      </c>
      <c r="S28" s="19">
        <f t="shared" si="0"/>
        <v>36.8</v>
      </c>
      <c r="T28" s="133">
        <f>SUM((F28+F29+F30+F31+F32)-MINA(F28:F32))+((J28+J29+J30+J31+J32)-MINA(J28:J32))+((N28+N29+N30+N31+N32)-MINA(N28:N32))+((R28+R29+R30+R31+R32)-MINA(R28:R32))</f>
        <v>151.2</v>
      </c>
      <c r="U28" s="136" t="s">
        <v>19</v>
      </c>
    </row>
    <row r="29" spans="1:21" s="2" customFormat="1" ht="12.75" customHeight="1">
      <c r="A29" s="146"/>
      <c r="B29" s="4" t="s">
        <v>272</v>
      </c>
      <c r="C29" s="3"/>
      <c r="D29" s="8"/>
      <c r="E29" s="8"/>
      <c r="F29" s="90">
        <v>9.4</v>
      </c>
      <c r="G29" s="3"/>
      <c r="H29" s="8"/>
      <c r="I29" s="8"/>
      <c r="J29" s="90">
        <v>8.3</v>
      </c>
      <c r="K29" s="3"/>
      <c r="L29" s="8"/>
      <c r="M29" s="8"/>
      <c r="N29" s="90">
        <v>9.3</v>
      </c>
      <c r="O29" s="3"/>
      <c r="P29" s="8"/>
      <c r="Q29" s="8"/>
      <c r="R29" s="90">
        <v>8.9</v>
      </c>
      <c r="S29" s="9">
        <f t="shared" si="0"/>
        <v>35.900000000000006</v>
      </c>
      <c r="T29" s="134"/>
      <c r="U29" s="137"/>
    </row>
    <row r="30" spans="1:21" s="2" customFormat="1" ht="12.75" customHeight="1">
      <c r="A30" s="146"/>
      <c r="B30" s="4" t="s">
        <v>271</v>
      </c>
      <c r="C30" s="3"/>
      <c r="D30" s="8"/>
      <c r="E30" s="8"/>
      <c r="F30" s="90">
        <v>9.7</v>
      </c>
      <c r="G30" s="3"/>
      <c r="H30" s="8"/>
      <c r="I30" s="8"/>
      <c r="J30" s="90">
        <v>9.5</v>
      </c>
      <c r="K30" s="3"/>
      <c r="L30" s="8"/>
      <c r="M30" s="8"/>
      <c r="N30" s="90">
        <v>9.6</v>
      </c>
      <c r="O30" s="3"/>
      <c r="P30" s="8"/>
      <c r="Q30" s="8"/>
      <c r="R30" s="90">
        <v>9.5</v>
      </c>
      <c r="S30" s="9">
        <f t="shared" si="0"/>
        <v>38.3</v>
      </c>
      <c r="T30" s="134"/>
      <c r="U30" s="137"/>
    </row>
    <row r="31" spans="1:21" s="2" customFormat="1" ht="12.75" customHeight="1">
      <c r="A31" s="146"/>
      <c r="B31" s="4" t="s">
        <v>388</v>
      </c>
      <c r="C31" s="3"/>
      <c r="D31" s="8"/>
      <c r="E31" s="8"/>
      <c r="F31" s="90">
        <v>9.3</v>
      </c>
      <c r="G31" s="3"/>
      <c r="H31" s="8"/>
      <c r="I31" s="8"/>
      <c r="J31" s="90">
        <v>9.3</v>
      </c>
      <c r="K31" s="3"/>
      <c r="L31" s="8"/>
      <c r="M31" s="8"/>
      <c r="N31" s="90">
        <v>9.1</v>
      </c>
      <c r="O31" s="3"/>
      <c r="P31" s="8"/>
      <c r="Q31" s="8"/>
      <c r="R31" s="90">
        <v>9.5</v>
      </c>
      <c r="S31" s="9">
        <f t="shared" si="0"/>
        <v>37.2</v>
      </c>
      <c r="T31" s="134"/>
      <c r="U31" s="137"/>
    </row>
    <row r="32" spans="1:21" s="2" customFormat="1" ht="12.75" customHeight="1" thickBot="1">
      <c r="A32" s="147"/>
      <c r="B32" s="4" t="s">
        <v>270</v>
      </c>
      <c r="C32" s="63"/>
      <c r="D32" s="20"/>
      <c r="E32" s="20"/>
      <c r="F32" s="91">
        <v>9.6</v>
      </c>
      <c r="G32" s="63"/>
      <c r="H32" s="20"/>
      <c r="I32" s="20"/>
      <c r="J32" s="91">
        <v>9.7</v>
      </c>
      <c r="K32" s="63"/>
      <c r="L32" s="20"/>
      <c r="M32" s="20"/>
      <c r="N32" s="91">
        <v>9.7</v>
      </c>
      <c r="O32" s="63"/>
      <c r="P32" s="20"/>
      <c r="Q32" s="20"/>
      <c r="R32" s="91">
        <v>9.6</v>
      </c>
      <c r="S32" s="21">
        <f t="shared" si="0"/>
        <v>38.599999999999994</v>
      </c>
      <c r="T32" s="143"/>
      <c r="U32" s="144"/>
    </row>
    <row r="33" spans="1:21" s="2" customFormat="1" ht="12.75" customHeight="1">
      <c r="A33" s="146" t="s">
        <v>209</v>
      </c>
      <c r="B33" s="17" t="s">
        <v>313</v>
      </c>
      <c r="C33" s="62"/>
      <c r="D33" s="18"/>
      <c r="E33" s="18"/>
      <c r="F33" s="89">
        <v>9.5</v>
      </c>
      <c r="G33" s="62"/>
      <c r="H33" s="18"/>
      <c r="I33" s="18"/>
      <c r="J33" s="89">
        <v>9.2</v>
      </c>
      <c r="K33" s="62"/>
      <c r="L33" s="18"/>
      <c r="M33" s="18"/>
      <c r="N33" s="89">
        <v>9.2</v>
      </c>
      <c r="O33" s="62"/>
      <c r="P33" s="18"/>
      <c r="Q33" s="18"/>
      <c r="R33" s="89">
        <v>9</v>
      </c>
      <c r="S33" s="19">
        <f t="shared" si="0"/>
        <v>36.9</v>
      </c>
      <c r="T33" s="133">
        <f>SUM((F33+F34+F35+F36+F37)-MINA(F33:F37))+((J33+J34+J35+J36+J37)-MINA(J33:J37))+((N33+N34+N35+N36+N37)-MINA(N33:N37))+((R33+R34+R35+R36+R37)-MINA(R33:R37))</f>
        <v>150.29999999999998</v>
      </c>
      <c r="U33" s="136" t="s">
        <v>20</v>
      </c>
    </row>
    <row r="34" spans="1:21" s="2" customFormat="1" ht="12.75" customHeight="1">
      <c r="A34" s="146"/>
      <c r="B34" s="4" t="s">
        <v>314</v>
      </c>
      <c r="C34" s="3"/>
      <c r="D34" s="8"/>
      <c r="E34" s="8"/>
      <c r="F34" s="90">
        <v>9.4</v>
      </c>
      <c r="G34" s="3"/>
      <c r="H34" s="8"/>
      <c r="I34" s="8"/>
      <c r="J34" s="90">
        <v>9.1</v>
      </c>
      <c r="K34" s="3"/>
      <c r="L34" s="8"/>
      <c r="M34" s="8"/>
      <c r="N34" s="90">
        <v>9</v>
      </c>
      <c r="O34" s="3"/>
      <c r="P34" s="8"/>
      <c r="Q34" s="8"/>
      <c r="R34" s="90">
        <v>8.8</v>
      </c>
      <c r="S34" s="9">
        <f t="shared" si="0"/>
        <v>36.3</v>
      </c>
      <c r="T34" s="134"/>
      <c r="U34" s="137"/>
    </row>
    <row r="35" spans="1:21" s="2" customFormat="1" ht="12.75" customHeight="1">
      <c r="A35" s="146"/>
      <c r="B35" s="4" t="s">
        <v>297</v>
      </c>
      <c r="C35" s="3"/>
      <c r="D35" s="8"/>
      <c r="E35" s="8"/>
      <c r="F35" s="90">
        <v>9.5</v>
      </c>
      <c r="G35" s="3"/>
      <c r="H35" s="8"/>
      <c r="I35" s="8"/>
      <c r="J35" s="90">
        <v>9.3</v>
      </c>
      <c r="K35" s="3"/>
      <c r="L35" s="8"/>
      <c r="M35" s="8"/>
      <c r="N35" s="90">
        <v>9.1</v>
      </c>
      <c r="O35" s="3"/>
      <c r="P35" s="8"/>
      <c r="Q35" s="8"/>
      <c r="R35" s="90">
        <v>8</v>
      </c>
      <c r="S35" s="9">
        <f t="shared" si="0"/>
        <v>35.9</v>
      </c>
      <c r="T35" s="134"/>
      <c r="U35" s="137"/>
    </row>
    <row r="36" spans="1:21" s="2" customFormat="1" ht="12.75" customHeight="1">
      <c r="A36" s="146"/>
      <c r="B36" s="4" t="s">
        <v>296</v>
      </c>
      <c r="C36" s="3"/>
      <c r="D36" s="8"/>
      <c r="E36" s="8"/>
      <c r="F36" s="90">
        <v>9.7</v>
      </c>
      <c r="G36" s="3"/>
      <c r="H36" s="8"/>
      <c r="I36" s="8"/>
      <c r="J36" s="90">
        <v>9.6</v>
      </c>
      <c r="K36" s="3"/>
      <c r="L36" s="8"/>
      <c r="M36" s="8"/>
      <c r="N36" s="90">
        <v>9.4</v>
      </c>
      <c r="O36" s="3"/>
      <c r="P36" s="8"/>
      <c r="Q36" s="8"/>
      <c r="R36" s="90">
        <v>9.7</v>
      </c>
      <c r="S36" s="9">
        <f t="shared" si="0"/>
        <v>38.39999999999999</v>
      </c>
      <c r="T36" s="134"/>
      <c r="U36" s="137"/>
    </row>
    <row r="37" spans="1:21" s="2" customFormat="1" ht="12.75" customHeight="1" thickBot="1">
      <c r="A37" s="147"/>
      <c r="B37" s="49" t="s">
        <v>315</v>
      </c>
      <c r="C37" s="63"/>
      <c r="D37" s="20"/>
      <c r="E37" s="20"/>
      <c r="F37" s="91">
        <v>9.6</v>
      </c>
      <c r="G37" s="63"/>
      <c r="H37" s="20"/>
      <c r="I37" s="20"/>
      <c r="J37" s="91">
        <v>9.5</v>
      </c>
      <c r="K37" s="63"/>
      <c r="L37" s="20"/>
      <c r="M37" s="20"/>
      <c r="N37" s="91">
        <v>9.4</v>
      </c>
      <c r="O37" s="63"/>
      <c r="P37" s="20"/>
      <c r="Q37" s="20"/>
      <c r="R37" s="91">
        <v>9.8</v>
      </c>
      <c r="S37" s="21">
        <f t="shared" si="0"/>
        <v>38.3</v>
      </c>
      <c r="T37" s="143"/>
      <c r="U37" s="144"/>
    </row>
    <row r="38" spans="1:21" s="2" customFormat="1" ht="12.75" customHeight="1">
      <c r="A38" s="145" t="s">
        <v>346</v>
      </c>
      <c r="B38" s="17" t="s">
        <v>309</v>
      </c>
      <c r="C38" s="66"/>
      <c r="D38" s="18"/>
      <c r="E38" s="18"/>
      <c r="F38" s="89">
        <v>9.1</v>
      </c>
      <c r="G38" s="62"/>
      <c r="H38" s="18"/>
      <c r="I38" s="18"/>
      <c r="J38" s="89">
        <v>9.5</v>
      </c>
      <c r="K38" s="62"/>
      <c r="L38" s="18"/>
      <c r="M38" s="18"/>
      <c r="N38" s="89">
        <v>9.4</v>
      </c>
      <c r="O38" s="62"/>
      <c r="P38" s="18"/>
      <c r="Q38" s="18"/>
      <c r="R38" s="89">
        <v>9.4</v>
      </c>
      <c r="S38" s="19">
        <f t="shared" si="0"/>
        <v>37.4</v>
      </c>
      <c r="T38" s="133">
        <f>SUM((F38+F39+F40+F41+F42)-MINA(F38:F42))+((J38+J39+J40+J41+J42)-MINA(J38:J42))+((N38+N39+N40+N41+N42)-MINA(N38:N42))+((R38+R39+R40+R41+R42)-MINA(R38:R42))</f>
        <v>150.2</v>
      </c>
      <c r="U38" s="136" t="s">
        <v>21</v>
      </c>
    </row>
    <row r="39" spans="1:21" s="2" customFormat="1" ht="12.75" customHeight="1">
      <c r="A39" s="146"/>
      <c r="B39" s="4" t="s">
        <v>312</v>
      </c>
      <c r="C39" s="83"/>
      <c r="D39" s="8"/>
      <c r="E39" s="8"/>
      <c r="F39" s="90">
        <v>9.3</v>
      </c>
      <c r="G39" s="3"/>
      <c r="H39" s="8"/>
      <c r="I39" s="8"/>
      <c r="J39" s="90">
        <v>9.1</v>
      </c>
      <c r="K39" s="3"/>
      <c r="L39" s="8"/>
      <c r="M39" s="8"/>
      <c r="N39" s="90">
        <v>9.1</v>
      </c>
      <c r="O39" s="3"/>
      <c r="P39" s="8"/>
      <c r="Q39" s="8"/>
      <c r="R39" s="90">
        <v>9.1</v>
      </c>
      <c r="S39" s="9">
        <f t="shared" si="0"/>
        <v>36.6</v>
      </c>
      <c r="T39" s="134"/>
      <c r="U39" s="137"/>
    </row>
    <row r="40" spans="1:21" s="2" customFormat="1" ht="12.75" customHeight="1">
      <c r="A40" s="146"/>
      <c r="B40" s="4" t="s">
        <v>310</v>
      </c>
      <c r="C40" s="83"/>
      <c r="D40" s="8"/>
      <c r="E40" s="8"/>
      <c r="F40" s="90">
        <v>9.5</v>
      </c>
      <c r="G40" s="3"/>
      <c r="H40" s="8"/>
      <c r="I40" s="8"/>
      <c r="J40" s="90">
        <v>9.4</v>
      </c>
      <c r="K40" s="3"/>
      <c r="L40" s="8"/>
      <c r="M40" s="8"/>
      <c r="N40" s="90">
        <v>9.2</v>
      </c>
      <c r="O40" s="3"/>
      <c r="P40" s="8"/>
      <c r="Q40" s="8"/>
      <c r="R40" s="90">
        <v>9</v>
      </c>
      <c r="S40" s="9">
        <f aca="true" t="shared" si="1" ref="S40:S71">SUM(F40+J40+N40+R40)</f>
        <v>37.099999999999994</v>
      </c>
      <c r="T40" s="134"/>
      <c r="U40" s="137"/>
    </row>
    <row r="41" spans="1:21" s="2" customFormat="1" ht="12.75" customHeight="1">
      <c r="A41" s="146"/>
      <c r="B41" s="4" t="s">
        <v>308</v>
      </c>
      <c r="C41" s="83"/>
      <c r="D41" s="8"/>
      <c r="E41" s="8"/>
      <c r="F41" s="90">
        <v>9.4</v>
      </c>
      <c r="G41" s="3"/>
      <c r="H41" s="8"/>
      <c r="I41" s="8"/>
      <c r="J41" s="90">
        <v>9.4</v>
      </c>
      <c r="K41" s="3"/>
      <c r="L41" s="8"/>
      <c r="M41" s="8"/>
      <c r="N41" s="90">
        <v>9.3</v>
      </c>
      <c r="O41" s="3"/>
      <c r="P41" s="8"/>
      <c r="Q41" s="8"/>
      <c r="R41" s="90">
        <v>9.5</v>
      </c>
      <c r="S41" s="9">
        <f t="shared" si="1"/>
        <v>37.6</v>
      </c>
      <c r="T41" s="134"/>
      <c r="U41" s="137"/>
    </row>
    <row r="42" spans="1:21" s="2" customFormat="1" ht="12.75" customHeight="1" thickBot="1">
      <c r="A42" s="147"/>
      <c r="B42" s="49" t="s">
        <v>311</v>
      </c>
      <c r="C42" s="87"/>
      <c r="D42" s="20"/>
      <c r="E42" s="20"/>
      <c r="F42" s="91">
        <v>9.3</v>
      </c>
      <c r="G42" s="63"/>
      <c r="H42" s="20"/>
      <c r="I42" s="20"/>
      <c r="J42" s="91">
        <v>9.6</v>
      </c>
      <c r="K42" s="63"/>
      <c r="L42" s="20"/>
      <c r="M42" s="20"/>
      <c r="N42" s="91">
        <v>9.5</v>
      </c>
      <c r="O42" s="63"/>
      <c r="P42" s="20"/>
      <c r="Q42" s="20"/>
      <c r="R42" s="91">
        <v>9.4</v>
      </c>
      <c r="S42" s="21">
        <f t="shared" si="1"/>
        <v>37.8</v>
      </c>
      <c r="T42" s="143"/>
      <c r="U42" s="144"/>
    </row>
    <row r="43" spans="1:21" s="2" customFormat="1" ht="12.75" customHeight="1">
      <c r="A43" s="145" t="s">
        <v>353</v>
      </c>
      <c r="B43" s="17" t="s">
        <v>240</v>
      </c>
      <c r="C43" s="66"/>
      <c r="D43" s="18"/>
      <c r="E43" s="18"/>
      <c r="F43" s="89">
        <v>9.4</v>
      </c>
      <c r="G43" s="62"/>
      <c r="H43" s="18"/>
      <c r="I43" s="18"/>
      <c r="J43" s="89">
        <v>9</v>
      </c>
      <c r="K43" s="62"/>
      <c r="L43" s="18"/>
      <c r="M43" s="18"/>
      <c r="N43" s="89">
        <v>9.2</v>
      </c>
      <c r="O43" s="62"/>
      <c r="P43" s="18"/>
      <c r="Q43" s="18"/>
      <c r="R43" s="89">
        <v>9.2</v>
      </c>
      <c r="S43" s="19">
        <f t="shared" si="1"/>
        <v>36.8</v>
      </c>
      <c r="T43" s="133">
        <f>SUM((F43+F44+F45+F46+F47)-MINA(F43:F47))+((J43+J44+J45+J46+J47)-MINA(J43:J47))+((N43+N44+N45+N46+N47)-MINA(N43:N47))+((R43+R44+R45+R46+R47)-MINA(R43:R47))</f>
        <v>150.10000000000002</v>
      </c>
      <c r="U43" s="136" t="s">
        <v>22</v>
      </c>
    </row>
    <row r="44" spans="1:21" s="2" customFormat="1" ht="12.75" customHeight="1">
      <c r="A44" s="146"/>
      <c r="B44" s="4" t="s">
        <v>249</v>
      </c>
      <c r="C44" s="83"/>
      <c r="D44" s="8"/>
      <c r="E44" s="8"/>
      <c r="F44" s="90">
        <v>9.5</v>
      </c>
      <c r="G44" s="3"/>
      <c r="H44" s="8"/>
      <c r="I44" s="8"/>
      <c r="J44" s="90">
        <v>9.3</v>
      </c>
      <c r="K44" s="3"/>
      <c r="L44" s="8"/>
      <c r="M44" s="8"/>
      <c r="N44" s="90">
        <v>9.4</v>
      </c>
      <c r="O44" s="3"/>
      <c r="P44" s="8"/>
      <c r="Q44" s="8"/>
      <c r="R44" s="90">
        <v>9.3</v>
      </c>
      <c r="S44" s="9">
        <f t="shared" si="1"/>
        <v>37.5</v>
      </c>
      <c r="T44" s="134"/>
      <c r="U44" s="137"/>
    </row>
    <row r="45" spans="1:21" s="2" customFormat="1" ht="12.75" customHeight="1">
      <c r="A45" s="146"/>
      <c r="B45" s="4" t="s">
        <v>239</v>
      </c>
      <c r="C45" s="83"/>
      <c r="D45" s="8"/>
      <c r="E45" s="8"/>
      <c r="F45" s="90">
        <v>9.3</v>
      </c>
      <c r="G45" s="3"/>
      <c r="H45" s="8"/>
      <c r="I45" s="8"/>
      <c r="J45" s="90">
        <v>9.6</v>
      </c>
      <c r="K45" s="3"/>
      <c r="L45" s="8"/>
      <c r="M45" s="8"/>
      <c r="N45" s="90">
        <v>9.3</v>
      </c>
      <c r="O45" s="3"/>
      <c r="P45" s="8"/>
      <c r="Q45" s="8"/>
      <c r="R45" s="90">
        <v>8.1</v>
      </c>
      <c r="S45" s="9">
        <f t="shared" si="1"/>
        <v>36.3</v>
      </c>
      <c r="T45" s="134"/>
      <c r="U45" s="137"/>
    </row>
    <row r="46" spans="1:21" s="2" customFormat="1" ht="12.75" customHeight="1">
      <c r="A46" s="146"/>
      <c r="B46" s="4" t="s">
        <v>244</v>
      </c>
      <c r="C46" s="83"/>
      <c r="D46" s="8"/>
      <c r="E46" s="8"/>
      <c r="F46" s="90">
        <v>9.4</v>
      </c>
      <c r="G46" s="3"/>
      <c r="H46" s="8"/>
      <c r="I46" s="8"/>
      <c r="J46" s="90">
        <v>9.2</v>
      </c>
      <c r="K46" s="3"/>
      <c r="L46" s="8"/>
      <c r="M46" s="8"/>
      <c r="N46" s="90">
        <v>9.4</v>
      </c>
      <c r="O46" s="3"/>
      <c r="P46" s="8"/>
      <c r="Q46" s="8"/>
      <c r="R46" s="90">
        <v>9.2</v>
      </c>
      <c r="S46" s="9">
        <f t="shared" si="1"/>
        <v>37.2</v>
      </c>
      <c r="T46" s="134"/>
      <c r="U46" s="137"/>
    </row>
    <row r="47" spans="1:21" s="2" customFormat="1" ht="12.75" customHeight="1" thickBot="1">
      <c r="A47" s="147"/>
      <c r="B47" s="49" t="s">
        <v>243</v>
      </c>
      <c r="C47" s="87"/>
      <c r="D47" s="20"/>
      <c r="E47" s="20"/>
      <c r="F47" s="91">
        <v>9.3</v>
      </c>
      <c r="G47" s="63"/>
      <c r="H47" s="20"/>
      <c r="I47" s="20"/>
      <c r="J47" s="91">
        <v>9.5</v>
      </c>
      <c r="K47" s="63"/>
      <c r="L47" s="20"/>
      <c r="M47" s="20"/>
      <c r="N47" s="91">
        <v>9.5</v>
      </c>
      <c r="O47" s="63"/>
      <c r="P47" s="20"/>
      <c r="Q47" s="20"/>
      <c r="R47" s="91">
        <v>9.6</v>
      </c>
      <c r="S47" s="21">
        <f t="shared" si="1"/>
        <v>37.9</v>
      </c>
      <c r="T47" s="143"/>
      <c r="U47" s="144"/>
    </row>
    <row r="48" spans="1:21" s="2" customFormat="1" ht="12.75" customHeight="1">
      <c r="A48" s="145" t="s">
        <v>362</v>
      </c>
      <c r="B48" s="17" t="s">
        <v>305</v>
      </c>
      <c r="C48" s="66"/>
      <c r="D48" s="18"/>
      <c r="E48" s="18"/>
      <c r="F48" s="89">
        <v>9.4</v>
      </c>
      <c r="G48" s="62"/>
      <c r="H48" s="18"/>
      <c r="I48" s="18"/>
      <c r="J48" s="89">
        <v>9.1</v>
      </c>
      <c r="K48" s="62"/>
      <c r="L48" s="18"/>
      <c r="M48" s="18"/>
      <c r="N48" s="89">
        <v>8.8</v>
      </c>
      <c r="O48" s="62"/>
      <c r="P48" s="18"/>
      <c r="Q48" s="18"/>
      <c r="R48" s="89">
        <v>8.7</v>
      </c>
      <c r="S48" s="19">
        <f t="shared" si="1"/>
        <v>36</v>
      </c>
      <c r="T48" s="133">
        <f>SUM((F48+F49+F50+F51+F52)-MINA(F48:F52))+((J48+J49+J50+J51+J52)-MINA(J48:J52))+((N48+N49+N50+N51+N52)-MINA(N48:N52))+((R48+R49+R50+R51+R52)-MINA(R48:R52))</f>
        <v>147.7</v>
      </c>
      <c r="U48" s="136" t="s">
        <v>23</v>
      </c>
    </row>
    <row r="49" spans="1:21" s="2" customFormat="1" ht="12.75" customHeight="1">
      <c r="A49" s="146"/>
      <c r="B49" s="4" t="s">
        <v>300</v>
      </c>
      <c r="C49" s="83"/>
      <c r="D49" s="8"/>
      <c r="E49" s="8"/>
      <c r="F49" s="90">
        <v>9.3</v>
      </c>
      <c r="G49" s="3"/>
      <c r="H49" s="8"/>
      <c r="I49" s="8"/>
      <c r="J49" s="90">
        <v>9</v>
      </c>
      <c r="K49" s="3"/>
      <c r="L49" s="8"/>
      <c r="M49" s="8"/>
      <c r="N49" s="90">
        <v>9.1</v>
      </c>
      <c r="O49" s="3"/>
      <c r="P49" s="8"/>
      <c r="Q49" s="8"/>
      <c r="R49" s="90">
        <v>8.8</v>
      </c>
      <c r="S49" s="9">
        <f t="shared" si="1"/>
        <v>36.2</v>
      </c>
      <c r="T49" s="134"/>
      <c r="U49" s="137"/>
    </row>
    <row r="50" spans="1:21" s="2" customFormat="1" ht="12.75" customHeight="1">
      <c r="A50" s="146"/>
      <c r="B50" s="4" t="s">
        <v>299</v>
      </c>
      <c r="C50" s="83"/>
      <c r="D50" s="8"/>
      <c r="E50" s="8"/>
      <c r="F50" s="90">
        <v>9.5</v>
      </c>
      <c r="G50" s="3"/>
      <c r="H50" s="8"/>
      <c r="I50" s="8"/>
      <c r="J50" s="90">
        <v>9.1</v>
      </c>
      <c r="K50" s="3"/>
      <c r="L50" s="8"/>
      <c r="M50" s="8"/>
      <c r="N50" s="90">
        <v>9.3</v>
      </c>
      <c r="O50" s="3"/>
      <c r="P50" s="8"/>
      <c r="Q50" s="8"/>
      <c r="R50" s="90">
        <v>8.4</v>
      </c>
      <c r="S50" s="9">
        <f t="shared" si="1"/>
        <v>36.300000000000004</v>
      </c>
      <c r="T50" s="134"/>
      <c r="U50" s="137"/>
    </row>
    <row r="51" spans="1:21" s="2" customFormat="1" ht="12.75" customHeight="1">
      <c r="A51" s="146"/>
      <c r="B51" s="4" t="s">
        <v>301</v>
      </c>
      <c r="C51" s="83"/>
      <c r="D51" s="8"/>
      <c r="E51" s="8"/>
      <c r="F51" s="90">
        <v>9.4</v>
      </c>
      <c r="G51" s="3"/>
      <c r="H51" s="8"/>
      <c r="I51" s="8"/>
      <c r="J51" s="90">
        <v>9.5</v>
      </c>
      <c r="K51" s="3"/>
      <c r="L51" s="8"/>
      <c r="M51" s="8"/>
      <c r="N51" s="90">
        <v>9.6</v>
      </c>
      <c r="O51" s="3"/>
      <c r="P51" s="8"/>
      <c r="Q51" s="8"/>
      <c r="R51" s="90">
        <v>9.5</v>
      </c>
      <c r="S51" s="9">
        <f t="shared" si="1"/>
        <v>38</v>
      </c>
      <c r="T51" s="134"/>
      <c r="U51" s="137"/>
    </row>
    <row r="52" spans="1:21" s="2" customFormat="1" ht="12.75" customHeight="1" thickBot="1">
      <c r="A52" s="147"/>
      <c r="B52" s="49" t="s">
        <v>298</v>
      </c>
      <c r="C52" s="87"/>
      <c r="D52" s="20"/>
      <c r="E52" s="20"/>
      <c r="F52" s="91">
        <v>9.5</v>
      </c>
      <c r="G52" s="63"/>
      <c r="H52" s="20"/>
      <c r="I52" s="20"/>
      <c r="J52" s="91">
        <v>9.4</v>
      </c>
      <c r="K52" s="63"/>
      <c r="L52" s="20"/>
      <c r="M52" s="20"/>
      <c r="N52" s="91">
        <v>9.4</v>
      </c>
      <c r="O52" s="63"/>
      <c r="P52" s="20"/>
      <c r="Q52" s="20"/>
      <c r="R52" s="91">
        <v>7.8</v>
      </c>
      <c r="S52" s="21">
        <f t="shared" si="1"/>
        <v>36.099999999999994</v>
      </c>
      <c r="T52" s="143"/>
      <c r="U52" s="144"/>
    </row>
    <row r="53" spans="1:21" s="2" customFormat="1" ht="12.75" customHeight="1">
      <c r="A53" s="145" t="s">
        <v>147</v>
      </c>
      <c r="B53" s="17" t="s">
        <v>373</v>
      </c>
      <c r="C53" s="68"/>
      <c r="D53" s="18"/>
      <c r="E53" s="18"/>
      <c r="F53" s="89">
        <v>9.2</v>
      </c>
      <c r="G53" s="62"/>
      <c r="H53" s="18"/>
      <c r="I53" s="18"/>
      <c r="J53" s="89">
        <v>8.9</v>
      </c>
      <c r="K53" s="62"/>
      <c r="L53" s="18"/>
      <c r="M53" s="18"/>
      <c r="N53" s="89">
        <v>9.1</v>
      </c>
      <c r="O53" s="62"/>
      <c r="P53" s="18"/>
      <c r="Q53" s="18"/>
      <c r="R53" s="89">
        <v>9.2</v>
      </c>
      <c r="S53" s="19">
        <f t="shared" si="1"/>
        <v>36.400000000000006</v>
      </c>
      <c r="T53" s="133">
        <f>SUM((F53+F54+F55+F56+F57)-MINA(F53:F57))+((J53+J54+J55+J56+J57)-MINA(J53:J57))+((N53+N54+N55+N56+N57)-MINA(N53:N57))+((R53+R54+R55+R56+R57)-MINA(R53:R57))</f>
        <v>147.6</v>
      </c>
      <c r="U53" s="136" t="s">
        <v>24</v>
      </c>
    </row>
    <row r="54" spans="1:21" s="2" customFormat="1" ht="12.75" customHeight="1">
      <c r="A54" s="146"/>
      <c r="B54" s="4" t="s">
        <v>260</v>
      </c>
      <c r="C54" s="84"/>
      <c r="D54" s="8"/>
      <c r="E54" s="8"/>
      <c r="F54" s="90">
        <v>9.5</v>
      </c>
      <c r="G54" s="3"/>
      <c r="H54" s="8"/>
      <c r="I54" s="8"/>
      <c r="J54" s="90">
        <v>9.2</v>
      </c>
      <c r="K54" s="3"/>
      <c r="L54" s="8"/>
      <c r="M54" s="8"/>
      <c r="N54" s="90">
        <v>9.6</v>
      </c>
      <c r="O54" s="3"/>
      <c r="P54" s="8"/>
      <c r="Q54" s="8"/>
      <c r="R54" s="90">
        <v>8.4</v>
      </c>
      <c r="S54" s="9">
        <f t="shared" si="1"/>
        <v>36.699999999999996</v>
      </c>
      <c r="T54" s="134"/>
      <c r="U54" s="137"/>
    </row>
    <row r="55" spans="1:21" s="2" customFormat="1" ht="12.75" customHeight="1">
      <c r="A55" s="146"/>
      <c r="B55" s="4" t="s">
        <v>262</v>
      </c>
      <c r="C55" s="84"/>
      <c r="D55" s="8"/>
      <c r="E55" s="8"/>
      <c r="F55" s="90">
        <v>9.5</v>
      </c>
      <c r="G55" s="3"/>
      <c r="H55" s="8"/>
      <c r="I55" s="8"/>
      <c r="J55" s="90">
        <v>9.1</v>
      </c>
      <c r="K55" s="3"/>
      <c r="L55" s="8"/>
      <c r="M55" s="8"/>
      <c r="N55" s="90">
        <v>9.7</v>
      </c>
      <c r="O55" s="3"/>
      <c r="P55" s="8"/>
      <c r="Q55" s="8"/>
      <c r="R55" s="90">
        <v>9.5</v>
      </c>
      <c r="S55" s="9">
        <f t="shared" si="1"/>
        <v>37.8</v>
      </c>
      <c r="T55" s="134"/>
      <c r="U55" s="137"/>
    </row>
    <row r="56" spans="1:21" s="2" customFormat="1" ht="12.75" customHeight="1">
      <c r="A56" s="146"/>
      <c r="B56" s="4" t="s">
        <v>261</v>
      </c>
      <c r="C56" s="84"/>
      <c r="D56" s="8"/>
      <c r="E56" s="8"/>
      <c r="F56" s="90">
        <v>9.4</v>
      </c>
      <c r="G56" s="3"/>
      <c r="H56" s="8"/>
      <c r="I56" s="8"/>
      <c r="J56" s="90">
        <v>8.8</v>
      </c>
      <c r="K56" s="3"/>
      <c r="L56" s="8"/>
      <c r="M56" s="8"/>
      <c r="N56" s="90">
        <v>9.2</v>
      </c>
      <c r="O56" s="3"/>
      <c r="P56" s="8"/>
      <c r="Q56" s="8"/>
      <c r="R56" s="90">
        <v>9.3</v>
      </c>
      <c r="S56" s="9">
        <f t="shared" si="1"/>
        <v>36.7</v>
      </c>
      <c r="T56" s="134"/>
      <c r="U56" s="137"/>
    </row>
    <row r="57" spans="1:21" s="2" customFormat="1" ht="12.75" customHeight="1" thickBot="1">
      <c r="A57" s="147"/>
      <c r="B57" s="49"/>
      <c r="C57" s="85"/>
      <c r="D57" s="20"/>
      <c r="E57" s="20"/>
      <c r="F57" s="91">
        <v>0</v>
      </c>
      <c r="G57" s="63"/>
      <c r="H57" s="20"/>
      <c r="I57" s="20"/>
      <c r="J57" s="91">
        <v>0</v>
      </c>
      <c r="K57" s="63"/>
      <c r="L57" s="20"/>
      <c r="M57" s="20"/>
      <c r="N57" s="91">
        <v>0</v>
      </c>
      <c r="O57" s="63"/>
      <c r="P57" s="20"/>
      <c r="Q57" s="20"/>
      <c r="R57" s="91">
        <v>0</v>
      </c>
      <c r="S57" s="21">
        <f t="shared" si="1"/>
        <v>0</v>
      </c>
      <c r="T57" s="143"/>
      <c r="U57" s="144"/>
    </row>
    <row r="58" spans="1:21" s="2" customFormat="1" ht="12.75" customHeight="1">
      <c r="A58" s="130" t="s">
        <v>138</v>
      </c>
      <c r="B58" s="17" t="s">
        <v>285</v>
      </c>
      <c r="C58" s="62"/>
      <c r="D58" s="18"/>
      <c r="E58" s="18"/>
      <c r="F58" s="89">
        <v>9.4</v>
      </c>
      <c r="G58" s="62"/>
      <c r="H58" s="18"/>
      <c r="I58" s="18"/>
      <c r="J58" s="89">
        <v>7.9</v>
      </c>
      <c r="K58" s="62"/>
      <c r="L58" s="18"/>
      <c r="M58" s="18"/>
      <c r="N58" s="89">
        <v>8.6</v>
      </c>
      <c r="O58" s="62"/>
      <c r="P58" s="18"/>
      <c r="Q58" s="18"/>
      <c r="R58" s="89">
        <v>9</v>
      </c>
      <c r="S58" s="19">
        <f t="shared" si="1"/>
        <v>34.9</v>
      </c>
      <c r="T58" s="133">
        <f>SUM((F58+F59+F60+F61+F62)-MINA(F58:F62))+((J58+J59+J60+J61+J62)-MINA(J58:J62))+((N58+N59+N60+N61+N62)-MINA(N58:N62))+((R58+R59+R60+R61+R62)-MINA(R58:R62))</f>
        <v>147.4</v>
      </c>
      <c r="U58" s="136" t="s">
        <v>25</v>
      </c>
    </row>
    <row r="59" spans="1:21" s="2" customFormat="1" ht="12.75" customHeight="1">
      <c r="A59" s="131"/>
      <c r="B59" s="4" t="s">
        <v>282</v>
      </c>
      <c r="C59" s="3"/>
      <c r="D59" s="8"/>
      <c r="E59" s="8"/>
      <c r="F59" s="90">
        <v>9.3</v>
      </c>
      <c r="G59" s="3"/>
      <c r="H59" s="8"/>
      <c r="I59" s="8"/>
      <c r="J59" s="90">
        <v>9.4</v>
      </c>
      <c r="K59" s="3"/>
      <c r="L59" s="8"/>
      <c r="M59" s="8"/>
      <c r="N59" s="90">
        <v>9.2</v>
      </c>
      <c r="O59" s="3"/>
      <c r="P59" s="8"/>
      <c r="Q59" s="8"/>
      <c r="R59" s="90">
        <v>9</v>
      </c>
      <c r="S59" s="9">
        <f t="shared" si="1"/>
        <v>36.900000000000006</v>
      </c>
      <c r="T59" s="134"/>
      <c r="U59" s="137"/>
    </row>
    <row r="60" spans="1:21" s="2" customFormat="1" ht="12.75" customHeight="1">
      <c r="A60" s="131"/>
      <c r="B60" s="4" t="s">
        <v>283</v>
      </c>
      <c r="C60" s="3"/>
      <c r="D60" s="8"/>
      <c r="E60" s="8"/>
      <c r="F60" s="90">
        <v>9.5</v>
      </c>
      <c r="G60" s="3"/>
      <c r="H60" s="8"/>
      <c r="I60" s="8"/>
      <c r="J60" s="90">
        <v>9.5</v>
      </c>
      <c r="K60" s="3"/>
      <c r="L60" s="8"/>
      <c r="M60" s="8"/>
      <c r="N60" s="90">
        <v>9.4</v>
      </c>
      <c r="O60" s="3"/>
      <c r="P60" s="8"/>
      <c r="Q60" s="8"/>
      <c r="R60" s="90">
        <v>9.4</v>
      </c>
      <c r="S60" s="9">
        <f t="shared" si="1"/>
        <v>37.8</v>
      </c>
      <c r="T60" s="134"/>
      <c r="U60" s="137"/>
    </row>
    <row r="61" spans="1:21" s="2" customFormat="1" ht="12.75" customHeight="1">
      <c r="A61" s="131"/>
      <c r="B61" s="4" t="s">
        <v>284</v>
      </c>
      <c r="C61" s="3"/>
      <c r="D61" s="8"/>
      <c r="E61" s="8"/>
      <c r="F61" s="90">
        <v>9.5</v>
      </c>
      <c r="G61" s="3"/>
      <c r="H61" s="8"/>
      <c r="I61" s="8"/>
      <c r="J61" s="90">
        <v>9.4</v>
      </c>
      <c r="K61" s="3"/>
      <c r="L61" s="8"/>
      <c r="M61" s="8"/>
      <c r="N61" s="90">
        <v>9.4</v>
      </c>
      <c r="O61" s="3"/>
      <c r="P61" s="8"/>
      <c r="Q61" s="8"/>
      <c r="R61" s="90">
        <v>9.5</v>
      </c>
      <c r="S61" s="9">
        <f t="shared" si="1"/>
        <v>37.8</v>
      </c>
      <c r="T61" s="134"/>
      <c r="U61" s="137"/>
    </row>
    <row r="62" spans="1:21" s="2" customFormat="1" ht="12.75" customHeight="1" thickBot="1">
      <c r="A62" s="142"/>
      <c r="B62" s="49"/>
      <c r="C62" s="63"/>
      <c r="D62" s="20"/>
      <c r="E62" s="20"/>
      <c r="F62" s="91">
        <v>0</v>
      </c>
      <c r="G62" s="63"/>
      <c r="H62" s="20"/>
      <c r="I62" s="20"/>
      <c r="J62" s="91">
        <v>0</v>
      </c>
      <c r="K62" s="63"/>
      <c r="L62" s="20"/>
      <c r="M62" s="20"/>
      <c r="N62" s="91">
        <v>0</v>
      </c>
      <c r="O62" s="63"/>
      <c r="P62" s="20"/>
      <c r="Q62" s="20"/>
      <c r="R62" s="91">
        <v>0</v>
      </c>
      <c r="S62" s="21">
        <f t="shared" si="1"/>
        <v>0</v>
      </c>
      <c r="T62" s="143"/>
      <c r="U62" s="144"/>
    </row>
    <row r="63" spans="1:21" s="2" customFormat="1" ht="12.75" customHeight="1">
      <c r="A63" s="130" t="s">
        <v>115</v>
      </c>
      <c r="B63" s="17" t="s">
        <v>265</v>
      </c>
      <c r="C63" s="62"/>
      <c r="D63" s="18"/>
      <c r="E63" s="18"/>
      <c r="F63" s="89">
        <v>9.3</v>
      </c>
      <c r="G63" s="62"/>
      <c r="H63" s="18"/>
      <c r="I63" s="18"/>
      <c r="J63" s="89">
        <v>8.8</v>
      </c>
      <c r="K63" s="62"/>
      <c r="L63" s="18"/>
      <c r="M63" s="18"/>
      <c r="N63" s="89">
        <v>8.7</v>
      </c>
      <c r="O63" s="62"/>
      <c r="P63" s="18"/>
      <c r="Q63" s="18"/>
      <c r="R63" s="89">
        <v>8.7</v>
      </c>
      <c r="S63" s="19">
        <f t="shared" si="1"/>
        <v>35.5</v>
      </c>
      <c r="T63" s="133">
        <f>SUM((F63+F64+F65+F66+F67)-MINA(F63:F67))+((J63+J64+J65+J66+J67)-MINA(J63:J67))+((N63+N64+N65+N66+N67)-MINA(N63:N67))+((R63+R64+R65+R66+R67)-MINA(R63:R67))</f>
        <v>147.1</v>
      </c>
      <c r="U63" s="136" t="s">
        <v>26</v>
      </c>
    </row>
    <row r="64" spans="1:21" s="2" customFormat="1" ht="12.75" customHeight="1">
      <c r="A64" s="131"/>
      <c r="B64" s="4" t="s">
        <v>266</v>
      </c>
      <c r="C64" s="3"/>
      <c r="D64" s="8"/>
      <c r="E64" s="8"/>
      <c r="F64" s="90">
        <v>9.4</v>
      </c>
      <c r="G64" s="3"/>
      <c r="H64" s="8"/>
      <c r="I64" s="8"/>
      <c r="J64" s="90">
        <v>8.5</v>
      </c>
      <c r="K64" s="3"/>
      <c r="L64" s="8"/>
      <c r="M64" s="8"/>
      <c r="N64" s="90">
        <v>8.6</v>
      </c>
      <c r="O64" s="3"/>
      <c r="P64" s="8"/>
      <c r="Q64" s="8"/>
      <c r="R64" s="90">
        <v>8.4</v>
      </c>
      <c r="S64" s="9">
        <f t="shared" si="1"/>
        <v>34.9</v>
      </c>
      <c r="T64" s="134"/>
      <c r="U64" s="137"/>
    </row>
    <row r="65" spans="1:21" s="2" customFormat="1" ht="12.75" customHeight="1">
      <c r="A65" s="131"/>
      <c r="B65" s="4" t="s">
        <v>264</v>
      </c>
      <c r="C65" s="3"/>
      <c r="D65" s="8"/>
      <c r="E65" s="8"/>
      <c r="F65" s="90">
        <v>9.5</v>
      </c>
      <c r="G65" s="3"/>
      <c r="H65" s="8"/>
      <c r="I65" s="8"/>
      <c r="J65" s="90">
        <v>9.6</v>
      </c>
      <c r="K65" s="3"/>
      <c r="L65" s="8"/>
      <c r="M65" s="8"/>
      <c r="N65" s="90">
        <v>9.3</v>
      </c>
      <c r="O65" s="3"/>
      <c r="P65" s="8"/>
      <c r="Q65" s="8"/>
      <c r="R65" s="90">
        <v>9.2</v>
      </c>
      <c r="S65" s="9">
        <f t="shared" si="1"/>
        <v>37.6</v>
      </c>
      <c r="T65" s="134"/>
      <c r="U65" s="137"/>
    </row>
    <row r="66" spans="1:21" s="2" customFormat="1" ht="12.75" customHeight="1">
      <c r="A66" s="131"/>
      <c r="B66" s="4" t="s">
        <v>263</v>
      </c>
      <c r="C66" s="3"/>
      <c r="D66" s="8"/>
      <c r="E66" s="8"/>
      <c r="F66" s="90">
        <v>9.8</v>
      </c>
      <c r="G66" s="3"/>
      <c r="H66" s="8"/>
      <c r="I66" s="8"/>
      <c r="J66" s="90">
        <v>9.8</v>
      </c>
      <c r="K66" s="3"/>
      <c r="L66" s="8"/>
      <c r="M66" s="8"/>
      <c r="N66" s="90">
        <v>9.7</v>
      </c>
      <c r="O66" s="3"/>
      <c r="P66" s="8"/>
      <c r="Q66" s="8"/>
      <c r="R66" s="90">
        <v>9.8</v>
      </c>
      <c r="S66" s="9">
        <f t="shared" si="1"/>
        <v>39.1</v>
      </c>
      <c r="T66" s="134"/>
      <c r="U66" s="137"/>
    </row>
    <row r="67" spans="1:21" s="2" customFormat="1" ht="12.75" customHeight="1" thickBot="1">
      <c r="A67" s="142"/>
      <c r="B67" s="49"/>
      <c r="C67" s="63"/>
      <c r="D67" s="20"/>
      <c r="E67" s="20"/>
      <c r="F67" s="91">
        <v>0</v>
      </c>
      <c r="G67" s="63"/>
      <c r="H67" s="20"/>
      <c r="I67" s="20"/>
      <c r="J67" s="91">
        <v>0</v>
      </c>
      <c r="K67" s="63"/>
      <c r="L67" s="20"/>
      <c r="M67" s="20"/>
      <c r="N67" s="91">
        <v>0</v>
      </c>
      <c r="O67" s="63"/>
      <c r="P67" s="20"/>
      <c r="Q67" s="20"/>
      <c r="R67" s="91">
        <v>0</v>
      </c>
      <c r="S67" s="21">
        <f t="shared" si="1"/>
        <v>0</v>
      </c>
      <c r="T67" s="143"/>
      <c r="U67" s="144"/>
    </row>
    <row r="68" spans="1:21" s="2" customFormat="1" ht="12.75" customHeight="1">
      <c r="A68" s="130" t="s">
        <v>356</v>
      </c>
      <c r="B68" s="17" t="s">
        <v>252</v>
      </c>
      <c r="C68" s="62"/>
      <c r="D68" s="18"/>
      <c r="E68" s="18"/>
      <c r="F68" s="89">
        <v>9.3</v>
      </c>
      <c r="G68" s="62"/>
      <c r="H68" s="18"/>
      <c r="I68" s="18"/>
      <c r="J68" s="89">
        <v>9.1</v>
      </c>
      <c r="K68" s="62"/>
      <c r="L68" s="18"/>
      <c r="M68" s="18"/>
      <c r="N68" s="89">
        <v>8.6</v>
      </c>
      <c r="O68" s="62"/>
      <c r="P68" s="18"/>
      <c r="Q68" s="18"/>
      <c r="R68" s="89">
        <v>8.7</v>
      </c>
      <c r="S68" s="19">
        <f t="shared" si="1"/>
        <v>35.7</v>
      </c>
      <c r="T68" s="133">
        <f>SUM((F68+F69+F70+F71+F72)-MINA(F68:F72))+((J68+J69+J70+J71+J72)-MINA(J68:J72))+((N68+N69+N70+N71+N72)-MINA(N68:N72))+((R68+R69+R70+R71+R72)-MINA(R68:R72))</f>
        <v>147.09999999999997</v>
      </c>
      <c r="U68" s="136" t="s">
        <v>27</v>
      </c>
    </row>
    <row r="69" spans="1:21" s="2" customFormat="1" ht="12.75" customHeight="1">
      <c r="A69" s="131"/>
      <c r="B69" s="4" t="s">
        <v>259</v>
      </c>
      <c r="C69" s="3"/>
      <c r="D69" s="8"/>
      <c r="E69" s="8"/>
      <c r="F69" s="90">
        <v>9.4</v>
      </c>
      <c r="G69" s="3"/>
      <c r="H69" s="8"/>
      <c r="I69" s="8"/>
      <c r="J69" s="90">
        <v>8.6</v>
      </c>
      <c r="K69" s="3"/>
      <c r="L69" s="8"/>
      <c r="M69" s="8"/>
      <c r="N69" s="90">
        <v>9.1</v>
      </c>
      <c r="O69" s="3"/>
      <c r="P69" s="8"/>
      <c r="Q69" s="8"/>
      <c r="R69" s="90">
        <v>9</v>
      </c>
      <c r="S69" s="9">
        <f t="shared" si="1"/>
        <v>36.1</v>
      </c>
      <c r="T69" s="134"/>
      <c r="U69" s="137"/>
    </row>
    <row r="70" spans="1:21" s="2" customFormat="1" ht="12.75" customHeight="1">
      <c r="A70" s="131"/>
      <c r="B70" s="4" t="s">
        <v>250</v>
      </c>
      <c r="C70" s="3"/>
      <c r="D70" s="8"/>
      <c r="E70" s="8"/>
      <c r="F70" s="90">
        <v>9.4</v>
      </c>
      <c r="G70" s="3"/>
      <c r="H70" s="8"/>
      <c r="I70" s="8"/>
      <c r="J70" s="90">
        <v>9.1</v>
      </c>
      <c r="K70" s="3"/>
      <c r="L70" s="8"/>
      <c r="M70" s="8"/>
      <c r="N70" s="90">
        <v>8.7</v>
      </c>
      <c r="O70" s="3"/>
      <c r="P70" s="8"/>
      <c r="Q70" s="8"/>
      <c r="R70" s="90">
        <v>8.8</v>
      </c>
      <c r="S70" s="9">
        <f t="shared" si="1"/>
        <v>36</v>
      </c>
      <c r="T70" s="134"/>
      <c r="U70" s="137"/>
    </row>
    <row r="71" spans="1:21" s="2" customFormat="1" ht="12.75" customHeight="1">
      <c r="A71" s="131"/>
      <c r="B71" s="4" t="s">
        <v>254</v>
      </c>
      <c r="C71" s="3"/>
      <c r="D71" s="8"/>
      <c r="E71" s="8"/>
      <c r="F71" s="90">
        <v>9.2</v>
      </c>
      <c r="G71" s="3"/>
      <c r="H71" s="8"/>
      <c r="I71" s="8"/>
      <c r="J71" s="90">
        <v>9.4</v>
      </c>
      <c r="K71" s="3"/>
      <c r="L71" s="8"/>
      <c r="M71" s="8"/>
      <c r="N71" s="90">
        <v>9.5</v>
      </c>
      <c r="O71" s="3"/>
      <c r="P71" s="8"/>
      <c r="Q71" s="8"/>
      <c r="R71" s="90">
        <v>9.1</v>
      </c>
      <c r="S71" s="9">
        <f t="shared" si="1"/>
        <v>37.2</v>
      </c>
      <c r="T71" s="134"/>
      <c r="U71" s="137"/>
    </row>
    <row r="72" spans="1:21" s="2" customFormat="1" ht="12.75" customHeight="1" thickBot="1">
      <c r="A72" s="142"/>
      <c r="B72" s="49" t="s">
        <v>253</v>
      </c>
      <c r="C72" s="63"/>
      <c r="D72" s="20"/>
      <c r="E72" s="20"/>
      <c r="F72" s="91">
        <v>9.3</v>
      </c>
      <c r="G72" s="63"/>
      <c r="H72" s="20"/>
      <c r="I72" s="20"/>
      <c r="J72" s="91">
        <v>9.5</v>
      </c>
      <c r="K72" s="63"/>
      <c r="L72" s="20"/>
      <c r="M72" s="20"/>
      <c r="N72" s="91">
        <v>9</v>
      </c>
      <c r="O72" s="63"/>
      <c r="P72" s="20"/>
      <c r="Q72" s="20"/>
      <c r="R72" s="91">
        <v>9.4</v>
      </c>
      <c r="S72" s="21">
        <f aca="true" t="shared" si="2" ref="S72:S103">SUM(F72+J72+N72+R72)</f>
        <v>37.2</v>
      </c>
      <c r="T72" s="143"/>
      <c r="U72" s="144"/>
    </row>
    <row r="73" spans="1:21" s="2" customFormat="1" ht="12.75" customHeight="1">
      <c r="A73" s="130" t="s">
        <v>354</v>
      </c>
      <c r="B73" s="66" t="s">
        <v>248</v>
      </c>
      <c r="C73" s="66"/>
      <c r="D73" s="18"/>
      <c r="E73" s="18"/>
      <c r="F73" s="89">
        <v>9.2</v>
      </c>
      <c r="G73" s="62"/>
      <c r="H73" s="18"/>
      <c r="I73" s="18"/>
      <c r="J73" s="89">
        <v>9.4</v>
      </c>
      <c r="K73" s="62"/>
      <c r="L73" s="18"/>
      <c r="M73" s="18"/>
      <c r="N73" s="89">
        <v>9.4</v>
      </c>
      <c r="O73" s="62"/>
      <c r="P73" s="18"/>
      <c r="Q73" s="18"/>
      <c r="R73" s="89">
        <v>9.2</v>
      </c>
      <c r="S73" s="19">
        <f t="shared" si="2"/>
        <v>37.2</v>
      </c>
      <c r="T73" s="133">
        <f>SUM((F73+F74+F75+F76+F77)-MINA(F73:F77))+((J73+J74+J75+J76+J77)-MINA(J73:J77))+((N73+N74+N75+N76+N77)-MINA(N73:N77))+((R73+R74+R75+R76+R77)-MINA(R73:R77))</f>
        <v>146.6</v>
      </c>
      <c r="U73" s="136" t="s">
        <v>28</v>
      </c>
    </row>
    <row r="74" spans="1:21" s="2" customFormat="1" ht="12.75" customHeight="1">
      <c r="A74" s="131"/>
      <c r="B74" s="4" t="s">
        <v>245</v>
      </c>
      <c r="C74" s="83"/>
      <c r="D74" s="8"/>
      <c r="E74" s="8"/>
      <c r="F74" s="90">
        <v>9.2</v>
      </c>
      <c r="G74" s="3"/>
      <c r="H74" s="8"/>
      <c r="I74" s="8"/>
      <c r="J74" s="90">
        <v>9.5</v>
      </c>
      <c r="K74" s="3"/>
      <c r="L74" s="8"/>
      <c r="M74" s="8"/>
      <c r="N74" s="90">
        <v>9</v>
      </c>
      <c r="O74" s="3"/>
      <c r="P74" s="8"/>
      <c r="Q74" s="8"/>
      <c r="R74" s="90">
        <v>9.3</v>
      </c>
      <c r="S74" s="9">
        <f t="shared" si="2"/>
        <v>37</v>
      </c>
      <c r="T74" s="134"/>
      <c r="U74" s="137"/>
    </row>
    <row r="75" spans="1:21" s="2" customFormat="1" ht="12.75" customHeight="1">
      <c r="A75" s="131"/>
      <c r="B75" s="4" t="s">
        <v>246</v>
      </c>
      <c r="C75" s="83"/>
      <c r="D75" s="8"/>
      <c r="E75" s="8"/>
      <c r="F75" s="90">
        <v>9.5</v>
      </c>
      <c r="G75" s="3"/>
      <c r="H75" s="8"/>
      <c r="I75" s="8"/>
      <c r="J75" s="90">
        <v>9.3</v>
      </c>
      <c r="K75" s="3"/>
      <c r="L75" s="8"/>
      <c r="M75" s="8"/>
      <c r="N75" s="90">
        <v>8.9</v>
      </c>
      <c r="O75" s="3"/>
      <c r="P75" s="8"/>
      <c r="Q75" s="8"/>
      <c r="R75" s="90">
        <v>9.2</v>
      </c>
      <c r="S75" s="9">
        <f t="shared" si="2"/>
        <v>36.900000000000006</v>
      </c>
      <c r="T75" s="134"/>
      <c r="U75" s="137"/>
    </row>
    <row r="76" spans="1:21" s="2" customFormat="1" ht="12.75" customHeight="1">
      <c r="A76" s="131"/>
      <c r="B76" s="4" t="s">
        <v>241</v>
      </c>
      <c r="C76" s="4"/>
      <c r="D76" s="8"/>
      <c r="E76" s="8"/>
      <c r="F76" s="90">
        <v>9.3</v>
      </c>
      <c r="G76" s="3"/>
      <c r="H76" s="8"/>
      <c r="I76" s="8"/>
      <c r="J76" s="90">
        <v>9</v>
      </c>
      <c r="K76" s="3"/>
      <c r="L76" s="8"/>
      <c r="M76" s="8"/>
      <c r="N76" s="90">
        <v>8.8</v>
      </c>
      <c r="O76" s="3"/>
      <c r="P76" s="8"/>
      <c r="Q76" s="8"/>
      <c r="R76" s="90">
        <v>8.3</v>
      </c>
      <c r="S76" s="9">
        <f t="shared" si="2"/>
        <v>35.400000000000006</v>
      </c>
      <c r="T76" s="134"/>
      <c r="U76" s="137"/>
    </row>
    <row r="77" spans="1:21" s="2" customFormat="1" ht="12.75" customHeight="1" thickBot="1">
      <c r="A77" s="142"/>
      <c r="B77" s="49" t="s">
        <v>242</v>
      </c>
      <c r="C77" s="87"/>
      <c r="D77" s="20"/>
      <c r="E77" s="20"/>
      <c r="F77" s="91">
        <v>9.1</v>
      </c>
      <c r="G77" s="63"/>
      <c r="H77" s="20"/>
      <c r="I77" s="20"/>
      <c r="J77" s="91">
        <v>8.5</v>
      </c>
      <c r="K77" s="63"/>
      <c r="L77" s="20"/>
      <c r="M77" s="20"/>
      <c r="N77" s="91">
        <v>8.6</v>
      </c>
      <c r="O77" s="63"/>
      <c r="P77" s="20"/>
      <c r="Q77" s="20"/>
      <c r="R77" s="91">
        <v>8.4</v>
      </c>
      <c r="S77" s="21">
        <f t="shared" si="2"/>
        <v>34.6</v>
      </c>
      <c r="T77" s="143"/>
      <c r="U77" s="144"/>
    </row>
    <row r="78" spans="1:21" s="2" customFormat="1" ht="12.75" customHeight="1">
      <c r="A78" s="130" t="s">
        <v>131</v>
      </c>
      <c r="B78" s="17" t="s">
        <v>379</v>
      </c>
      <c r="C78" s="62"/>
      <c r="D78" s="18"/>
      <c r="E78" s="18"/>
      <c r="F78" s="89">
        <v>9.3</v>
      </c>
      <c r="G78" s="62"/>
      <c r="H78" s="18"/>
      <c r="I78" s="18"/>
      <c r="J78" s="89">
        <v>8.5</v>
      </c>
      <c r="K78" s="62"/>
      <c r="L78" s="18"/>
      <c r="M78" s="18"/>
      <c r="N78" s="89">
        <v>8.2</v>
      </c>
      <c r="O78" s="62"/>
      <c r="P78" s="18"/>
      <c r="Q78" s="18"/>
      <c r="R78" s="89">
        <v>7.4</v>
      </c>
      <c r="S78" s="19">
        <f t="shared" si="2"/>
        <v>33.4</v>
      </c>
      <c r="T78" s="133">
        <f>SUM((F78+F79+F80+F81+F82)-MINA(F78:F82))+((J78+J79+J80+J81+J82)-MINA(J78:J82))+((N78+N79+N80+N81+N82)-MINA(N78:N82))+((R78+R79+R80+R81+R82)-MINA(R78:R82))</f>
        <v>145.5</v>
      </c>
      <c r="U78" s="136" t="s">
        <v>29</v>
      </c>
    </row>
    <row r="79" spans="1:21" s="2" customFormat="1" ht="12.75" customHeight="1">
      <c r="A79" s="131"/>
      <c r="B79" s="4" t="s">
        <v>380</v>
      </c>
      <c r="C79" s="3"/>
      <c r="D79" s="8"/>
      <c r="E79" s="8"/>
      <c r="F79" s="90">
        <v>9.3</v>
      </c>
      <c r="G79" s="3"/>
      <c r="H79" s="8"/>
      <c r="I79" s="8"/>
      <c r="J79" s="90">
        <v>8.6</v>
      </c>
      <c r="K79" s="3"/>
      <c r="L79" s="8"/>
      <c r="M79" s="8"/>
      <c r="N79" s="90">
        <v>9</v>
      </c>
      <c r="O79" s="3"/>
      <c r="P79" s="8"/>
      <c r="Q79" s="8"/>
      <c r="R79" s="90">
        <v>8.8</v>
      </c>
      <c r="S79" s="9">
        <f t="shared" si="2"/>
        <v>35.7</v>
      </c>
      <c r="T79" s="134"/>
      <c r="U79" s="137"/>
    </row>
    <row r="80" spans="1:21" s="2" customFormat="1" ht="12.75" customHeight="1">
      <c r="A80" s="131"/>
      <c r="B80" s="4" t="s">
        <v>286</v>
      </c>
      <c r="C80" s="3"/>
      <c r="D80" s="8"/>
      <c r="E80" s="8"/>
      <c r="F80" s="90">
        <v>9.4</v>
      </c>
      <c r="G80" s="3"/>
      <c r="H80" s="8"/>
      <c r="I80" s="8"/>
      <c r="J80" s="90">
        <v>8.8</v>
      </c>
      <c r="K80" s="3"/>
      <c r="L80" s="8"/>
      <c r="M80" s="8"/>
      <c r="N80" s="90">
        <v>9.3</v>
      </c>
      <c r="O80" s="3"/>
      <c r="P80" s="8"/>
      <c r="Q80" s="8"/>
      <c r="R80" s="90">
        <v>8.9</v>
      </c>
      <c r="S80" s="9">
        <f t="shared" si="2"/>
        <v>36.400000000000006</v>
      </c>
      <c r="T80" s="134"/>
      <c r="U80" s="137"/>
    </row>
    <row r="81" spans="1:21" s="2" customFormat="1" ht="12.75" customHeight="1">
      <c r="A81" s="131"/>
      <c r="B81" s="4" t="s">
        <v>288</v>
      </c>
      <c r="C81" s="3"/>
      <c r="D81" s="8"/>
      <c r="E81" s="8"/>
      <c r="F81" s="90">
        <v>9.4</v>
      </c>
      <c r="G81" s="3"/>
      <c r="H81" s="8"/>
      <c r="I81" s="8"/>
      <c r="J81" s="90">
        <v>9.6</v>
      </c>
      <c r="K81" s="3"/>
      <c r="L81" s="8"/>
      <c r="M81" s="8"/>
      <c r="N81" s="90">
        <v>9.2</v>
      </c>
      <c r="O81" s="3"/>
      <c r="P81" s="8"/>
      <c r="Q81" s="8"/>
      <c r="R81" s="90">
        <v>9.1</v>
      </c>
      <c r="S81" s="9">
        <f t="shared" si="2"/>
        <v>37.3</v>
      </c>
      <c r="T81" s="134"/>
      <c r="U81" s="137"/>
    </row>
    <row r="82" spans="1:21" s="2" customFormat="1" ht="12.75" customHeight="1" thickBot="1">
      <c r="A82" s="142"/>
      <c r="B82" s="49" t="s">
        <v>287</v>
      </c>
      <c r="C82" s="63"/>
      <c r="D82" s="20"/>
      <c r="E82" s="20"/>
      <c r="F82" s="91">
        <v>9.2</v>
      </c>
      <c r="G82" s="63"/>
      <c r="H82" s="20"/>
      <c r="I82" s="20"/>
      <c r="J82" s="91">
        <v>9.4</v>
      </c>
      <c r="K82" s="63"/>
      <c r="L82" s="20"/>
      <c r="M82" s="20"/>
      <c r="N82" s="91">
        <v>9</v>
      </c>
      <c r="O82" s="63"/>
      <c r="P82" s="20"/>
      <c r="Q82" s="20"/>
      <c r="R82" s="91">
        <v>8.4</v>
      </c>
      <c r="S82" s="21">
        <f t="shared" si="2"/>
        <v>36</v>
      </c>
      <c r="T82" s="143"/>
      <c r="U82" s="144"/>
    </row>
    <row r="83" spans="1:21" s="2" customFormat="1" ht="12.75" customHeight="1">
      <c r="A83" s="130" t="s">
        <v>360</v>
      </c>
      <c r="B83" s="17" t="s">
        <v>391</v>
      </c>
      <c r="C83" s="62"/>
      <c r="D83" s="18"/>
      <c r="E83" s="18"/>
      <c r="F83" s="89">
        <v>9</v>
      </c>
      <c r="G83" s="62"/>
      <c r="H83" s="18"/>
      <c r="I83" s="18"/>
      <c r="J83" s="89">
        <v>8.6</v>
      </c>
      <c r="K83" s="62"/>
      <c r="L83" s="18"/>
      <c r="M83" s="18"/>
      <c r="N83" s="89">
        <v>8.4</v>
      </c>
      <c r="O83" s="62"/>
      <c r="P83" s="18"/>
      <c r="Q83" s="18"/>
      <c r="R83" s="89">
        <v>9</v>
      </c>
      <c r="S83" s="19">
        <f t="shared" si="2"/>
        <v>35</v>
      </c>
      <c r="T83" s="133">
        <f>SUM((F83+F84+F85+F86+F87)-MINA(F83:F87))+((J83+J84+J85+J86+J87)-MINA(J83:J87))+((N83+N84+N85+N86+N87)-MINA(N83:N87))+((R83+R84+R85+R86+R87)-MINA(R83:R87))</f>
        <v>145.2</v>
      </c>
      <c r="U83" s="136" t="s">
        <v>60</v>
      </c>
    </row>
    <row r="84" spans="1:21" s="2" customFormat="1" ht="12.75" customHeight="1">
      <c r="A84" s="131"/>
      <c r="B84" s="4" t="s">
        <v>392</v>
      </c>
      <c r="C84" s="3"/>
      <c r="D84" s="8"/>
      <c r="E84" s="8"/>
      <c r="F84" s="90">
        <v>9.2</v>
      </c>
      <c r="G84" s="3"/>
      <c r="H84" s="8"/>
      <c r="I84" s="8"/>
      <c r="J84" s="90">
        <v>8.5</v>
      </c>
      <c r="K84" s="3"/>
      <c r="L84" s="8"/>
      <c r="M84" s="8"/>
      <c r="N84" s="90">
        <v>8.3</v>
      </c>
      <c r="O84" s="3"/>
      <c r="P84" s="8"/>
      <c r="Q84" s="8"/>
      <c r="R84" s="90">
        <v>8.9</v>
      </c>
      <c r="S84" s="9">
        <f t="shared" si="2"/>
        <v>34.9</v>
      </c>
      <c r="T84" s="134"/>
      <c r="U84" s="137"/>
    </row>
    <row r="85" spans="1:21" s="2" customFormat="1" ht="12.75" customHeight="1">
      <c r="A85" s="131"/>
      <c r="B85" s="4" t="s">
        <v>274</v>
      </c>
      <c r="C85" s="3"/>
      <c r="D85" s="8"/>
      <c r="E85" s="8"/>
      <c r="F85" s="90">
        <v>9.5</v>
      </c>
      <c r="G85" s="3"/>
      <c r="H85" s="8"/>
      <c r="I85" s="8"/>
      <c r="J85" s="90">
        <v>8.7</v>
      </c>
      <c r="K85" s="3"/>
      <c r="L85" s="8"/>
      <c r="M85" s="8"/>
      <c r="N85" s="90">
        <v>9</v>
      </c>
      <c r="O85" s="3"/>
      <c r="P85" s="8"/>
      <c r="Q85" s="8"/>
      <c r="R85" s="90">
        <v>9.1</v>
      </c>
      <c r="S85" s="9">
        <f t="shared" si="2"/>
        <v>36.3</v>
      </c>
      <c r="T85" s="134"/>
      <c r="U85" s="137"/>
    </row>
    <row r="86" spans="1:21" s="2" customFormat="1" ht="12.75" customHeight="1">
      <c r="A86" s="131"/>
      <c r="B86" s="4" t="s">
        <v>277</v>
      </c>
      <c r="C86" s="3"/>
      <c r="D86" s="8"/>
      <c r="E86" s="8"/>
      <c r="F86" s="90">
        <v>9.1</v>
      </c>
      <c r="G86" s="3"/>
      <c r="H86" s="8"/>
      <c r="I86" s="8"/>
      <c r="J86" s="90">
        <v>8.8</v>
      </c>
      <c r="K86" s="3"/>
      <c r="L86" s="8"/>
      <c r="M86" s="8"/>
      <c r="N86" s="90">
        <v>9.4</v>
      </c>
      <c r="O86" s="3"/>
      <c r="P86" s="8"/>
      <c r="Q86" s="8"/>
      <c r="R86" s="90">
        <v>9.2</v>
      </c>
      <c r="S86" s="9">
        <f t="shared" si="2"/>
        <v>36.5</v>
      </c>
      <c r="T86" s="134"/>
      <c r="U86" s="137"/>
    </row>
    <row r="87" spans="1:21" s="2" customFormat="1" ht="12.75" customHeight="1" thickBot="1">
      <c r="A87" s="142"/>
      <c r="B87" s="49" t="s">
        <v>278</v>
      </c>
      <c r="C87" s="63"/>
      <c r="D87" s="20"/>
      <c r="E87" s="20"/>
      <c r="F87" s="91">
        <v>9.4</v>
      </c>
      <c r="G87" s="63"/>
      <c r="H87" s="20"/>
      <c r="I87" s="20"/>
      <c r="J87" s="91">
        <v>9.4</v>
      </c>
      <c r="K87" s="63"/>
      <c r="L87" s="20"/>
      <c r="M87" s="20"/>
      <c r="N87" s="91">
        <v>9.5</v>
      </c>
      <c r="O87" s="63"/>
      <c r="P87" s="20"/>
      <c r="Q87" s="20"/>
      <c r="R87" s="91">
        <v>8.7</v>
      </c>
      <c r="S87" s="21">
        <f t="shared" si="2"/>
        <v>37</v>
      </c>
      <c r="T87" s="143"/>
      <c r="U87" s="144"/>
    </row>
    <row r="88" spans="1:21" s="2" customFormat="1" ht="12.75" customHeight="1">
      <c r="A88" s="130" t="s">
        <v>358</v>
      </c>
      <c r="B88" s="17" t="s">
        <v>267</v>
      </c>
      <c r="C88" s="62"/>
      <c r="D88" s="18"/>
      <c r="E88" s="18"/>
      <c r="F88" s="89">
        <v>9.4</v>
      </c>
      <c r="G88" s="62"/>
      <c r="H88" s="18"/>
      <c r="I88" s="18"/>
      <c r="J88" s="89">
        <v>8.6</v>
      </c>
      <c r="K88" s="62"/>
      <c r="L88" s="18"/>
      <c r="M88" s="18"/>
      <c r="N88" s="89">
        <v>8.8</v>
      </c>
      <c r="O88" s="62"/>
      <c r="P88" s="18"/>
      <c r="Q88" s="18"/>
      <c r="R88" s="89">
        <v>9</v>
      </c>
      <c r="S88" s="19">
        <f t="shared" si="2"/>
        <v>35.8</v>
      </c>
      <c r="T88" s="133">
        <f>SUM((F88+F89+F90+F91+F92)-MINA(F88:F92))+((J88+J89+J90+J91+J92)-MINA(J88:J92))+((N88+N89+N90+N91+N92)-MINA(N88:N92))+((R88+R89+R90+R91+R92)-MINA(R88:R92))</f>
        <v>145.2</v>
      </c>
      <c r="U88" s="136" t="s">
        <v>60</v>
      </c>
    </row>
    <row r="89" spans="1:21" s="2" customFormat="1" ht="12.75" customHeight="1">
      <c r="A89" s="131"/>
      <c r="B89" s="4" t="s">
        <v>273</v>
      </c>
      <c r="C89" s="3"/>
      <c r="D89" s="8"/>
      <c r="E89" s="8"/>
      <c r="F89" s="90">
        <v>9.5</v>
      </c>
      <c r="G89" s="3"/>
      <c r="H89" s="8"/>
      <c r="I89" s="8"/>
      <c r="J89" s="90">
        <v>9.3</v>
      </c>
      <c r="K89" s="3"/>
      <c r="L89" s="8"/>
      <c r="M89" s="8"/>
      <c r="N89" s="90">
        <v>9.3</v>
      </c>
      <c r="O89" s="3"/>
      <c r="P89" s="8"/>
      <c r="Q89" s="8"/>
      <c r="R89" s="90">
        <v>8.9</v>
      </c>
      <c r="S89" s="9">
        <f t="shared" si="2"/>
        <v>37</v>
      </c>
      <c r="T89" s="134"/>
      <c r="U89" s="137"/>
    </row>
    <row r="90" spans="1:21" s="2" customFormat="1" ht="12.75" customHeight="1">
      <c r="A90" s="131"/>
      <c r="B90" s="4" t="s">
        <v>389</v>
      </c>
      <c r="C90" s="3"/>
      <c r="D90" s="8"/>
      <c r="E90" s="8"/>
      <c r="F90" s="90">
        <v>9.3</v>
      </c>
      <c r="G90" s="3"/>
      <c r="H90" s="8"/>
      <c r="I90" s="8"/>
      <c r="J90" s="90">
        <v>8.4</v>
      </c>
      <c r="K90" s="3"/>
      <c r="L90" s="8"/>
      <c r="M90" s="8"/>
      <c r="N90" s="90">
        <v>8.9</v>
      </c>
      <c r="O90" s="3"/>
      <c r="P90" s="8"/>
      <c r="Q90" s="8"/>
      <c r="R90" s="90">
        <v>8.6</v>
      </c>
      <c r="S90" s="9">
        <f t="shared" si="2"/>
        <v>35.2</v>
      </c>
      <c r="T90" s="134"/>
      <c r="U90" s="137"/>
    </row>
    <row r="91" spans="1:21" s="2" customFormat="1" ht="12.75" customHeight="1">
      <c r="A91" s="131"/>
      <c r="B91" s="4" t="s">
        <v>390</v>
      </c>
      <c r="C91" s="3"/>
      <c r="D91" s="8"/>
      <c r="E91" s="8"/>
      <c r="F91" s="90">
        <v>9.5</v>
      </c>
      <c r="G91" s="3"/>
      <c r="H91" s="8"/>
      <c r="I91" s="8"/>
      <c r="J91" s="90">
        <v>8.8</v>
      </c>
      <c r="K91" s="3"/>
      <c r="L91" s="8"/>
      <c r="M91" s="8"/>
      <c r="N91" s="90">
        <v>9.3</v>
      </c>
      <c r="O91" s="3"/>
      <c r="P91" s="8"/>
      <c r="Q91" s="8"/>
      <c r="R91" s="90">
        <v>9.1</v>
      </c>
      <c r="S91" s="9">
        <f t="shared" si="2"/>
        <v>36.7</v>
      </c>
      <c r="T91" s="134"/>
      <c r="U91" s="137"/>
    </row>
    <row r="92" spans="1:21" s="2" customFormat="1" ht="12.75" customHeight="1" thickBot="1">
      <c r="A92" s="142"/>
      <c r="B92" s="49" t="s">
        <v>268</v>
      </c>
      <c r="C92" s="63"/>
      <c r="D92" s="20"/>
      <c r="E92" s="20"/>
      <c r="F92" s="91">
        <v>9.4</v>
      </c>
      <c r="G92" s="63"/>
      <c r="H92" s="20"/>
      <c r="I92" s="20"/>
      <c r="J92" s="91">
        <v>7.7</v>
      </c>
      <c r="K92" s="63"/>
      <c r="L92" s="20"/>
      <c r="M92" s="20"/>
      <c r="N92" s="91">
        <v>9.2</v>
      </c>
      <c r="O92" s="63"/>
      <c r="P92" s="20"/>
      <c r="Q92" s="20"/>
      <c r="R92" s="91">
        <v>8.6</v>
      </c>
      <c r="S92" s="21">
        <f t="shared" si="2"/>
        <v>34.9</v>
      </c>
      <c r="T92" s="143"/>
      <c r="U92" s="144"/>
    </row>
    <row r="93" spans="1:21" s="2" customFormat="1" ht="12.75" customHeight="1">
      <c r="A93" s="130" t="s">
        <v>364</v>
      </c>
      <c r="B93" s="17" t="s">
        <v>316</v>
      </c>
      <c r="C93" s="66"/>
      <c r="D93" s="96"/>
      <c r="E93" s="18"/>
      <c r="F93" s="89">
        <v>9.1</v>
      </c>
      <c r="G93" s="62"/>
      <c r="H93" s="18"/>
      <c r="I93" s="18"/>
      <c r="J93" s="89">
        <v>8.3</v>
      </c>
      <c r="K93" s="62"/>
      <c r="L93" s="18"/>
      <c r="M93" s="18"/>
      <c r="N93" s="89">
        <v>8.7</v>
      </c>
      <c r="O93" s="62"/>
      <c r="P93" s="18"/>
      <c r="Q93" s="18"/>
      <c r="R93" s="89">
        <v>8.3</v>
      </c>
      <c r="S93" s="19">
        <f t="shared" si="2"/>
        <v>34.4</v>
      </c>
      <c r="T93" s="133">
        <f>SUM((F93+F94+F95+F96+F97)-MINA(F93:F97))+((J93+J94+J95+J96+J97)-MINA(J93:J97))+((N93+N94+N95+N96+N97)-MINA(N93:N97))+((R93+R94+R95+R96+R97)-MINA(R93:R97))</f>
        <v>142.7</v>
      </c>
      <c r="U93" s="136" t="s">
        <v>62</v>
      </c>
    </row>
    <row r="94" spans="1:21" s="2" customFormat="1" ht="12.75" customHeight="1">
      <c r="A94" s="131"/>
      <c r="B94" s="4" t="s">
        <v>317</v>
      </c>
      <c r="C94" s="83"/>
      <c r="D94" s="95"/>
      <c r="E94" s="8"/>
      <c r="F94" s="90">
        <v>9.1</v>
      </c>
      <c r="G94" s="3"/>
      <c r="H94" s="8"/>
      <c r="I94" s="8"/>
      <c r="J94" s="90">
        <v>8.8</v>
      </c>
      <c r="K94" s="3"/>
      <c r="L94" s="8"/>
      <c r="M94" s="8"/>
      <c r="N94" s="90">
        <v>8.4</v>
      </c>
      <c r="O94" s="3"/>
      <c r="P94" s="8"/>
      <c r="Q94" s="8"/>
      <c r="R94" s="90">
        <v>8.5</v>
      </c>
      <c r="S94" s="9">
        <f t="shared" si="2"/>
        <v>34.8</v>
      </c>
      <c r="T94" s="134"/>
      <c r="U94" s="137"/>
    </row>
    <row r="95" spans="1:21" s="2" customFormat="1" ht="12.75" customHeight="1">
      <c r="A95" s="131"/>
      <c r="B95" s="4" t="s">
        <v>323</v>
      </c>
      <c r="C95" s="83"/>
      <c r="D95" s="95"/>
      <c r="E95" s="8"/>
      <c r="F95" s="90">
        <v>9.3</v>
      </c>
      <c r="G95" s="3"/>
      <c r="H95" s="8"/>
      <c r="I95" s="8"/>
      <c r="J95" s="90">
        <v>8.4</v>
      </c>
      <c r="K95" s="3"/>
      <c r="L95" s="8"/>
      <c r="M95" s="8"/>
      <c r="N95" s="90">
        <v>9</v>
      </c>
      <c r="O95" s="3"/>
      <c r="P95" s="8"/>
      <c r="Q95" s="8"/>
      <c r="R95" s="90">
        <v>8.9</v>
      </c>
      <c r="S95" s="9">
        <f t="shared" si="2"/>
        <v>35.6</v>
      </c>
      <c r="T95" s="134"/>
      <c r="U95" s="137"/>
    </row>
    <row r="96" spans="1:21" s="2" customFormat="1" ht="12.75" customHeight="1">
      <c r="A96" s="131"/>
      <c r="B96" s="4" t="s">
        <v>324</v>
      </c>
      <c r="C96" s="83"/>
      <c r="D96" s="95"/>
      <c r="E96" s="8"/>
      <c r="F96" s="90">
        <v>9.4</v>
      </c>
      <c r="G96" s="3"/>
      <c r="H96" s="8"/>
      <c r="I96" s="8"/>
      <c r="J96" s="90">
        <v>8.8</v>
      </c>
      <c r="K96" s="3"/>
      <c r="L96" s="8"/>
      <c r="M96" s="8"/>
      <c r="N96" s="90">
        <v>8.6</v>
      </c>
      <c r="O96" s="3"/>
      <c r="P96" s="8"/>
      <c r="Q96" s="8"/>
      <c r="R96" s="90">
        <v>8.1</v>
      </c>
      <c r="S96" s="9">
        <f t="shared" si="2"/>
        <v>34.900000000000006</v>
      </c>
      <c r="T96" s="134"/>
      <c r="U96" s="137"/>
    </row>
    <row r="97" spans="1:21" s="2" customFormat="1" ht="12.75" customHeight="1" thickBot="1">
      <c r="A97" s="142"/>
      <c r="B97" s="49" t="s">
        <v>318</v>
      </c>
      <c r="C97" s="87"/>
      <c r="D97" s="97"/>
      <c r="E97" s="20"/>
      <c r="F97" s="91">
        <v>9.5</v>
      </c>
      <c r="G97" s="63"/>
      <c r="H97" s="20"/>
      <c r="I97" s="20"/>
      <c r="J97" s="91">
        <v>9.1</v>
      </c>
      <c r="K97" s="63"/>
      <c r="L97" s="20"/>
      <c r="M97" s="20"/>
      <c r="N97" s="91">
        <v>9.1</v>
      </c>
      <c r="O97" s="63"/>
      <c r="P97" s="20"/>
      <c r="Q97" s="20"/>
      <c r="R97" s="91">
        <v>9.2</v>
      </c>
      <c r="S97" s="21">
        <f t="shared" si="2"/>
        <v>36.900000000000006</v>
      </c>
      <c r="T97" s="143"/>
      <c r="U97" s="144"/>
    </row>
    <row r="98" spans="1:21" s="2" customFormat="1" ht="12.75" customHeight="1">
      <c r="A98" s="130" t="s">
        <v>363</v>
      </c>
      <c r="B98" s="17" t="s">
        <v>325</v>
      </c>
      <c r="C98" s="66"/>
      <c r="D98" s="18"/>
      <c r="E98" s="18"/>
      <c r="F98" s="89">
        <v>8.7</v>
      </c>
      <c r="G98" s="62"/>
      <c r="H98" s="18"/>
      <c r="I98" s="18"/>
      <c r="J98" s="89">
        <v>8.7</v>
      </c>
      <c r="K98" s="62"/>
      <c r="L98" s="18"/>
      <c r="M98" s="18"/>
      <c r="N98" s="89">
        <v>7.8</v>
      </c>
      <c r="O98" s="62"/>
      <c r="P98" s="18"/>
      <c r="Q98" s="18"/>
      <c r="R98" s="89">
        <v>7.5</v>
      </c>
      <c r="S98" s="19">
        <f t="shared" si="2"/>
        <v>32.7</v>
      </c>
      <c r="T98" s="133">
        <f>SUM((F98+F99+F100+F101+F102)-MINA(F98:F102))+((J98+J99+J100+J101+J102)-MINA(J98:J102))+((N98+N99+N100+N101+N102)-MINA(N98:N102))+((R98+R99+R100+R101+R102)-MINA(R98:R102))</f>
        <v>130.6</v>
      </c>
      <c r="U98" s="136" t="s">
        <v>64</v>
      </c>
    </row>
    <row r="99" spans="1:21" s="2" customFormat="1" ht="12.75" customHeight="1">
      <c r="A99" s="131"/>
      <c r="B99" s="4" t="s">
        <v>320</v>
      </c>
      <c r="C99" s="83"/>
      <c r="D99" s="8"/>
      <c r="E99" s="8"/>
      <c r="F99" s="90">
        <v>8.5</v>
      </c>
      <c r="G99" s="3"/>
      <c r="H99" s="8"/>
      <c r="I99" s="8"/>
      <c r="J99" s="90">
        <v>7.4</v>
      </c>
      <c r="K99" s="3"/>
      <c r="L99" s="8"/>
      <c r="M99" s="8"/>
      <c r="N99" s="90">
        <v>7.6</v>
      </c>
      <c r="O99" s="3"/>
      <c r="P99" s="8"/>
      <c r="Q99" s="8"/>
      <c r="R99" s="90">
        <v>8</v>
      </c>
      <c r="S99" s="9">
        <f t="shared" si="2"/>
        <v>31.5</v>
      </c>
      <c r="T99" s="134"/>
      <c r="U99" s="137"/>
    </row>
    <row r="100" spans="1:21" s="2" customFormat="1" ht="12.75" customHeight="1">
      <c r="A100" s="131"/>
      <c r="B100" s="4" t="s">
        <v>319</v>
      </c>
      <c r="C100" s="83"/>
      <c r="D100" s="8"/>
      <c r="E100" s="8"/>
      <c r="F100" s="90">
        <v>9</v>
      </c>
      <c r="G100" s="3"/>
      <c r="H100" s="8"/>
      <c r="I100" s="8"/>
      <c r="J100" s="90">
        <v>7</v>
      </c>
      <c r="K100" s="3"/>
      <c r="L100" s="8"/>
      <c r="M100" s="8"/>
      <c r="N100" s="90">
        <v>7.6</v>
      </c>
      <c r="O100" s="3"/>
      <c r="P100" s="8"/>
      <c r="Q100" s="8"/>
      <c r="R100" s="90">
        <v>8.2</v>
      </c>
      <c r="S100" s="9">
        <f t="shared" si="2"/>
        <v>31.8</v>
      </c>
      <c r="T100" s="134"/>
      <c r="U100" s="137"/>
    </row>
    <row r="101" spans="1:21" s="2" customFormat="1" ht="12.75" customHeight="1">
      <c r="A101" s="131"/>
      <c r="B101" s="4" t="s">
        <v>321</v>
      </c>
      <c r="C101" s="83"/>
      <c r="D101" s="8"/>
      <c r="E101" s="8"/>
      <c r="F101" s="90">
        <v>9.2</v>
      </c>
      <c r="G101" s="3"/>
      <c r="H101" s="8"/>
      <c r="I101" s="8"/>
      <c r="J101" s="90">
        <v>7.6</v>
      </c>
      <c r="K101" s="3"/>
      <c r="L101" s="8"/>
      <c r="M101" s="8"/>
      <c r="N101" s="90">
        <v>8.2</v>
      </c>
      <c r="O101" s="3"/>
      <c r="P101" s="8"/>
      <c r="Q101" s="8"/>
      <c r="R101" s="90">
        <v>7</v>
      </c>
      <c r="S101" s="9">
        <f t="shared" si="2"/>
        <v>31.999999999999996</v>
      </c>
      <c r="T101" s="134"/>
      <c r="U101" s="137"/>
    </row>
    <row r="102" spans="1:21" s="2" customFormat="1" ht="12.75" customHeight="1" thickBot="1">
      <c r="A102" s="132"/>
      <c r="B102" s="14" t="s">
        <v>322</v>
      </c>
      <c r="C102" s="98"/>
      <c r="D102" s="53"/>
      <c r="E102" s="53"/>
      <c r="F102" s="93">
        <v>8.9</v>
      </c>
      <c r="G102" s="13"/>
      <c r="H102" s="53"/>
      <c r="I102" s="53"/>
      <c r="J102" s="93">
        <v>7.5</v>
      </c>
      <c r="K102" s="13"/>
      <c r="L102" s="53"/>
      <c r="M102" s="53"/>
      <c r="N102" s="93">
        <v>8.1</v>
      </c>
      <c r="O102" s="13"/>
      <c r="P102" s="53"/>
      <c r="Q102" s="53"/>
      <c r="R102" s="93">
        <v>8.2</v>
      </c>
      <c r="S102" s="54">
        <f t="shared" si="2"/>
        <v>32.7</v>
      </c>
      <c r="T102" s="135"/>
      <c r="U102" s="138"/>
    </row>
    <row r="103" spans="1:21" s="2" customFormat="1" ht="12.75" customHeight="1">
      <c r="A103" s="130" t="s">
        <v>294</v>
      </c>
      <c r="B103" s="17" t="s">
        <v>295</v>
      </c>
      <c r="C103" s="62"/>
      <c r="D103" s="18"/>
      <c r="E103" s="18"/>
      <c r="F103" s="89">
        <v>9.4</v>
      </c>
      <c r="G103" s="62"/>
      <c r="H103" s="18"/>
      <c r="I103" s="18"/>
      <c r="J103" s="89">
        <v>9.1</v>
      </c>
      <c r="K103" s="62"/>
      <c r="L103" s="18"/>
      <c r="M103" s="18"/>
      <c r="N103" s="89">
        <v>8.8</v>
      </c>
      <c r="O103" s="62"/>
      <c r="P103" s="18"/>
      <c r="Q103" s="18"/>
      <c r="R103" s="89">
        <v>8.9</v>
      </c>
      <c r="S103" s="19">
        <f t="shared" si="2"/>
        <v>36.2</v>
      </c>
      <c r="T103" s="133">
        <f>SUM((F103+F104+F105+F106+F107)-MINA(F103:F107))+((J103+J104+J105+J106+J107)-MINA(J103:J107))+((N103+N104+N105+N106+N107)-MINA(N103:N107))+((R103+R104+R105+R106+R107)-MINA(R103:R107))</f>
        <v>72</v>
      </c>
      <c r="U103" s="136" t="s">
        <v>66</v>
      </c>
    </row>
    <row r="104" spans="1:21" s="2" customFormat="1" ht="12.75" customHeight="1">
      <c r="A104" s="131"/>
      <c r="B104" s="4" t="s">
        <v>293</v>
      </c>
      <c r="C104" s="3"/>
      <c r="D104" s="8"/>
      <c r="E104" s="8"/>
      <c r="F104" s="90">
        <v>9.4</v>
      </c>
      <c r="G104" s="3"/>
      <c r="H104" s="8"/>
      <c r="I104" s="8"/>
      <c r="J104" s="90">
        <v>8.8</v>
      </c>
      <c r="K104" s="3"/>
      <c r="L104" s="8"/>
      <c r="M104" s="8"/>
      <c r="N104" s="90">
        <v>9</v>
      </c>
      <c r="O104" s="3"/>
      <c r="P104" s="8"/>
      <c r="Q104" s="8"/>
      <c r="R104" s="90">
        <v>8.6</v>
      </c>
      <c r="S104" s="9">
        <f>SUM(F104+J104+N104+R104)</f>
        <v>35.800000000000004</v>
      </c>
      <c r="T104" s="134"/>
      <c r="U104" s="137"/>
    </row>
    <row r="105" spans="1:21" s="2" customFormat="1" ht="12.75" customHeight="1">
      <c r="A105" s="131"/>
      <c r="B105" s="83"/>
      <c r="C105" s="3"/>
      <c r="D105" s="8"/>
      <c r="E105" s="8"/>
      <c r="F105" s="90">
        <v>0</v>
      </c>
      <c r="G105" s="3"/>
      <c r="H105" s="8"/>
      <c r="I105" s="8"/>
      <c r="J105" s="90">
        <v>0</v>
      </c>
      <c r="K105" s="3"/>
      <c r="L105" s="8"/>
      <c r="M105" s="8"/>
      <c r="N105" s="90">
        <v>0</v>
      </c>
      <c r="O105" s="3"/>
      <c r="P105" s="8"/>
      <c r="Q105" s="8"/>
      <c r="R105" s="90">
        <v>0</v>
      </c>
      <c r="S105" s="9">
        <f>SUM(F105+J105+N105+R105)</f>
        <v>0</v>
      </c>
      <c r="T105" s="134"/>
      <c r="U105" s="137"/>
    </row>
    <row r="106" spans="1:21" s="2" customFormat="1" ht="12.75" customHeight="1">
      <c r="A106" s="131"/>
      <c r="B106" s="4"/>
      <c r="C106" s="3"/>
      <c r="D106" s="8"/>
      <c r="E106" s="8"/>
      <c r="F106" s="90"/>
      <c r="G106" s="3"/>
      <c r="H106" s="8"/>
      <c r="I106" s="8"/>
      <c r="J106" s="90"/>
      <c r="K106" s="3"/>
      <c r="L106" s="8"/>
      <c r="M106" s="8"/>
      <c r="N106" s="90"/>
      <c r="O106" s="3"/>
      <c r="P106" s="8"/>
      <c r="Q106" s="8"/>
      <c r="R106" s="90"/>
      <c r="S106" s="9">
        <f>SUM(F106+J106+N106+R106)</f>
        <v>0</v>
      </c>
      <c r="T106" s="134"/>
      <c r="U106" s="137"/>
    </row>
    <row r="107" spans="1:21" s="2" customFormat="1" ht="12.75" customHeight="1" thickBot="1">
      <c r="A107" s="132"/>
      <c r="B107" s="14"/>
      <c r="C107" s="13"/>
      <c r="D107" s="53"/>
      <c r="E107" s="53"/>
      <c r="F107" s="93"/>
      <c r="G107" s="13"/>
      <c r="H107" s="53"/>
      <c r="I107" s="53"/>
      <c r="J107" s="93"/>
      <c r="K107" s="13"/>
      <c r="L107" s="53"/>
      <c r="M107" s="53"/>
      <c r="N107" s="93"/>
      <c r="O107" s="13"/>
      <c r="P107" s="53"/>
      <c r="Q107" s="53"/>
      <c r="R107" s="93"/>
      <c r="S107" s="54">
        <f>SUM(F107+J107+N107+R107)</f>
        <v>0</v>
      </c>
      <c r="T107" s="135"/>
      <c r="U107" s="138"/>
    </row>
    <row r="108" spans="1:21" s="2" customFormat="1" ht="12.75" customHeight="1">
      <c r="A108" s="130" t="s">
        <v>376</v>
      </c>
      <c r="B108" s="17" t="s">
        <v>290</v>
      </c>
      <c r="C108" s="62"/>
      <c r="D108" s="18"/>
      <c r="E108" s="18"/>
      <c r="F108" s="89">
        <v>9.3</v>
      </c>
      <c r="G108" s="62"/>
      <c r="H108" s="18"/>
      <c r="I108" s="18"/>
      <c r="J108" s="89">
        <v>9.1</v>
      </c>
      <c r="K108" s="62"/>
      <c r="L108" s="18"/>
      <c r="M108" s="18"/>
      <c r="N108" s="89">
        <v>9</v>
      </c>
      <c r="O108" s="62"/>
      <c r="P108" s="18"/>
      <c r="Q108" s="18"/>
      <c r="R108" s="89">
        <v>9.1</v>
      </c>
      <c r="S108" s="19">
        <f>SUM(F108+J108+N108+R108)</f>
        <v>36.5</v>
      </c>
      <c r="T108" s="133">
        <f>SUM((F108+F109+F110+F111+F112)-MINA(F108:F112))+((J108+J109+J110+J111+J112)-MINA(J108:J112))+((N108+N109+N110+N111+N112)-MINA(N108:N112))+((R108+R109+R110+R111+R112)-MINA(R108:R112))</f>
        <v>36.5</v>
      </c>
      <c r="U108" s="136" t="s">
        <v>68</v>
      </c>
    </row>
    <row r="109" spans="1:21" s="2" customFormat="1" ht="12.75" customHeight="1">
      <c r="A109" s="131"/>
      <c r="B109" s="4"/>
      <c r="C109" s="3"/>
      <c r="D109" s="8"/>
      <c r="E109" s="8"/>
      <c r="F109" s="90">
        <v>0</v>
      </c>
      <c r="G109" s="3"/>
      <c r="H109" s="8"/>
      <c r="I109" s="8"/>
      <c r="J109" s="90">
        <v>0</v>
      </c>
      <c r="K109" s="3"/>
      <c r="L109" s="8"/>
      <c r="M109" s="8"/>
      <c r="N109" s="90">
        <v>0</v>
      </c>
      <c r="O109" s="3"/>
      <c r="P109" s="8"/>
      <c r="Q109" s="8"/>
      <c r="R109" s="90">
        <v>0</v>
      </c>
      <c r="S109" s="9">
        <f>SUM(F109+J109+N109+R109)</f>
        <v>0</v>
      </c>
      <c r="T109" s="134"/>
      <c r="U109" s="137"/>
    </row>
    <row r="110" spans="1:21" s="2" customFormat="1" ht="12.75" customHeight="1">
      <c r="A110" s="131"/>
      <c r="B110" s="4"/>
      <c r="C110" s="3"/>
      <c r="D110" s="8"/>
      <c r="E110" s="8"/>
      <c r="F110" s="90"/>
      <c r="G110" s="3"/>
      <c r="H110" s="8"/>
      <c r="I110" s="8"/>
      <c r="J110" s="90"/>
      <c r="K110" s="3"/>
      <c r="L110" s="8"/>
      <c r="M110" s="8"/>
      <c r="N110" s="90"/>
      <c r="O110" s="3"/>
      <c r="P110" s="8"/>
      <c r="Q110" s="8"/>
      <c r="R110" s="90"/>
      <c r="S110" s="9">
        <f>SUM(F110+J110+N110+R110)</f>
        <v>0</v>
      </c>
      <c r="T110" s="134"/>
      <c r="U110" s="137"/>
    </row>
    <row r="111" spans="1:21" s="2" customFormat="1" ht="12.75" customHeight="1">
      <c r="A111" s="131"/>
      <c r="B111" s="4"/>
      <c r="C111" s="3"/>
      <c r="D111" s="8"/>
      <c r="E111" s="8"/>
      <c r="F111" s="90"/>
      <c r="G111" s="3"/>
      <c r="H111" s="8"/>
      <c r="I111" s="8"/>
      <c r="J111" s="90"/>
      <c r="K111" s="3"/>
      <c r="L111" s="8"/>
      <c r="M111" s="8"/>
      <c r="N111" s="90"/>
      <c r="O111" s="3"/>
      <c r="P111" s="8"/>
      <c r="Q111" s="8"/>
      <c r="R111" s="90"/>
      <c r="S111" s="9">
        <f>SUM(F111+J111+N111+R111)</f>
        <v>0</v>
      </c>
      <c r="T111" s="134"/>
      <c r="U111" s="137"/>
    </row>
    <row r="112" spans="1:21" s="2" customFormat="1" ht="12.75" customHeight="1" thickBot="1">
      <c r="A112" s="142"/>
      <c r="B112" s="49"/>
      <c r="C112" s="63"/>
      <c r="D112" s="20"/>
      <c r="E112" s="20"/>
      <c r="F112" s="91"/>
      <c r="G112" s="63"/>
      <c r="H112" s="20"/>
      <c r="I112" s="20"/>
      <c r="J112" s="91"/>
      <c r="K112" s="63"/>
      <c r="L112" s="20"/>
      <c r="M112" s="20"/>
      <c r="N112" s="91"/>
      <c r="O112" s="63"/>
      <c r="P112" s="20"/>
      <c r="Q112" s="20"/>
      <c r="R112" s="91"/>
      <c r="S112" s="21">
        <f>SUM(F112+J112+N112+R112)</f>
        <v>0</v>
      </c>
      <c r="T112" s="143"/>
      <c r="U112" s="144"/>
    </row>
    <row r="113" spans="1:21" s="2" customFormat="1" ht="12.75" customHeight="1">
      <c r="A113" s="145" t="s">
        <v>199</v>
      </c>
      <c r="B113" s="17" t="s">
        <v>200</v>
      </c>
      <c r="C113" s="62"/>
      <c r="D113" s="18"/>
      <c r="E113" s="18"/>
      <c r="F113" s="89">
        <v>9.2</v>
      </c>
      <c r="G113" s="62"/>
      <c r="H113" s="18"/>
      <c r="I113" s="18"/>
      <c r="J113" s="89">
        <v>9.2</v>
      </c>
      <c r="K113" s="62"/>
      <c r="L113" s="18"/>
      <c r="M113" s="18"/>
      <c r="N113" s="89">
        <v>8.8</v>
      </c>
      <c r="O113" s="62"/>
      <c r="P113" s="18"/>
      <c r="Q113" s="18"/>
      <c r="R113" s="89">
        <v>8.7</v>
      </c>
      <c r="S113" s="19">
        <f>SUM(F113+J113+N113+R113)</f>
        <v>35.9</v>
      </c>
      <c r="T113" s="133">
        <f>SUM((F113+F114+F115+F116+F117)-MINA(F113:F117))+((J113+J114+J115+J116+J117)-MINA(J113:J117))+((N113+N114+N115+N116+N117)-MINA(N113:N117))+((R113+R114+R115+R116+R117)-MINA(R113:R117))</f>
        <v>35.9</v>
      </c>
      <c r="U113" s="136" t="s">
        <v>69</v>
      </c>
    </row>
    <row r="114" spans="1:21" s="2" customFormat="1" ht="12.75" customHeight="1">
      <c r="A114" s="146"/>
      <c r="B114" s="83"/>
      <c r="C114" s="3"/>
      <c r="D114" s="8"/>
      <c r="E114" s="8"/>
      <c r="F114" s="90">
        <v>0</v>
      </c>
      <c r="G114" s="3"/>
      <c r="H114" s="8"/>
      <c r="I114" s="8"/>
      <c r="J114" s="90">
        <v>0</v>
      </c>
      <c r="K114" s="3"/>
      <c r="L114" s="8"/>
      <c r="M114" s="8"/>
      <c r="N114" s="90">
        <v>0</v>
      </c>
      <c r="O114" s="3"/>
      <c r="P114" s="8"/>
      <c r="Q114" s="8"/>
      <c r="R114" s="90">
        <v>0</v>
      </c>
      <c r="S114" s="9">
        <f>SUM(F114+J114+N114+R114)</f>
        <v>0</v>
      </c>
      <c r="T114" s="134"/>
      <c r="U114" s="137"/>
    </row>
    <row r="115" spans="1:21" s="2" customFormat="1" ht="12.75" customHeight="1">
      <c r="A115" s="146"/>
      <c r="B115" s="83"/>
      <c r="C115" s="3"/>
      <c r="D115" s="8"/>
      <c r="E115" s="8"/>
      <c r="F115" s="90"/>
      <c r="G115" s="3"/>
      <c r="H115" s="8"/>
      <c r="I115" s="8"/>
      <c r="J115" s="90"/>
      <c r="K115" s="3"/>
      <c r="L115" s="8"/>
      <c r="M115" s="8"/>
      <c r="N115" s="90"/>
      <c r="O115" s="3"/>
      <c r="P115" s="8"/>
      <c r="Q115" s="8"/>
      <c r="R115" s="90"/>
      <c r="S115" s="9">
        <f>SUM(F115+J115+N115+R115)</f>
        <v>0</v>
      </c>
      <c r="T115" s="134"/>
      <c r="U115" s="137"/>
    </row>
    <row r="116" spans="1:21" s="2" customFormat="1" ht="12.75" customHeight="1">
      <c r="A116" s="146"/>
      <c r="B116" s="83"/>
      <c r="C116" s="3"/>
      <c r="D116" s="8"/>
      <c r="E116" s="8"/>
      <c r="F116" s="90"/>
      <c r="G116" s="3"/>
      <c r="H116" s="8"/>
      <c r="I116" s="8"/>
      <c r="J116" s="90"/>
      <c r="K116" s="3"/>
      <c r="L116" s="8"/>
      <c r="M116" s="8"/>
      <c r="N116" s="90"/>
      <c r="O116" s="3"/>
      <c r="P116" s="8"/>
      <c r="Q116" s="8"/>
      <c r="R116" s="90"/>
      <c r="S116" s="9">
        <f>SUM(F116+J116+N116+R116)</f>
        <v>0</v>
      </c>
      <c r="T116" s="134"/>
      <c r="U116" s="137"/>
    </row>
    <row r="117" spans="1:21" s="2" customFormat="1" ht="12.75" customHeight="1" thickBot="1">
      <c r="A117" s="147"/>
      <c r="B117" s="87"/>
      <c r="C117" s="63"/>
      <c r="D117" s="20"/>
      <c r="E117" s="20"/>
      <c r="F117" s="91"/>
      <c r="G117" s="63"/>
      <c r="H117" s="20"/>
      <c r="I117" s="20"/>
      <c r="J117" s="91"/>
      <c r="K117" s="63"/>
      <c r="L117" s="20"/>
      <c r="M117" s="20"/>
      <c r="N117" s="91"/>
      <c r="O117" s="63"/>
      <c r="P117" s="20"/>
      <c r="Q117" s="20"/>
      <c r="R117" s="91"/>
      <c r="S117" s="21">
        <f>SUM(F117+J117+N117+R117)</f>
        <v>0</v>
      </c>
      <c r="T117" s="143"/>
      <c r="U117" s="144"/>
    </row>
    <row r="118" spans="1:21" s="2" customFormat="1" ht="12.75" customHeight="1">
      <c r="A118" s="146" t="s">
        <v>399</v>
      </c>
      <c r="B118" s="51" t="s">
        <v>247</v>
      </c>
      <c r="C118" s="86"/>
      <c r="D118" s="47"/>
      <c r="E118" s="47"/>
      <c r="F118" s="92">
        <v>9.3</v>
      </c>
      <c r="G118" s="50"/>
      <c r="H118" s="47"/>
      <c r="I118" s="47"/>
      <c r="J118" s="92">
        <v>8.4</v>
      </c>
      <c r="K118" s="50"/>
      <c r="L118" s="47"/>
      <c r="M118" s="47"/>
      <c r="N118" s="92">
        <v>8.9</v>
      </c>
      <c r="O118" s="50"/>
      <c r="P118" s="47"/>
      <c r="Q118" s="47"/>
      <c r="R118" s="92">
        <v>8.6</v>
      </c>
      <c r="S118" s="48">
        <f>SUM(F118+J118+N118+R118)</f>
        <v>35.2</v>
      </c>
      <c r="T118" s="148">
        <f>SUM((F118+F119+F120+F121+F122)-MINA(F118:F122))+((J118+J119+J120+J121+J122)-MINA(J118:J122))+((N118+N119+N120+N121+N122)-MINA(N118:N122))+((R118+R119+R120+R121+R122)-MINA(R118:R122))</f>
        <v>35.2</v>
      </c>
      <c r="U118" s="149" t="s">
        <v>72</v>
      </c>
    </row>
    <row r="119" spans="1:21" s="2" customFormat="1" ht="12.75" customHeight="1">
      <c r="A119" s="146"/>
      <c r="B119" s="4"/>
      <c r="C119" s="83"/>
      <c r="D119" s="8"/>
      <c r="E119" s="8"/>
      <c r="F119" s="90">
        <v>0</v>
      </c>
      <c r="G119" s="3"/>
      <c r="H119" s="8"/>
      <c r="I119" s="8"/>
      <c r="J119" s="90">
        <v>0</v>
      </c>
      <c r="K119" s="3"/>
      <c r="L119" s="8"/>
      <c r="M119" s="8"/>
      <c r="N119" s="90">
        <v>0</v>
      </c>
      <c r="O119" s="3"/>
      <c r="P119" s="8"/>
      <c r="Q119" s="8"/>
      <c r="R119" s="90">
        <v>0</v>
      </c>
      <c r="S119" s="9">
        <f>SUM(F119+J119+N119+R119)</f>
        <v>0</v>
      </c>
      <c r="T119" s="134"/>
      <c r="U119" s="137"/>
    </row>
    <row r="120" spans="1:21" s="2" customFormat="1" ht="12.75" customHeight="1">
      <c r="A120" s="146"/>
      <c r="B120" s="4"/>
      <c r="C120" s="83"/>
      <c r="D120" s="8"/>
      <c r="E120" s="8"/>
      <c r="F120" s="90"/>
      <c r="G120" s="3"/>
      <c r="H120" s="8"/>
      <c r="I120" s="8"/>
      <c r="J120" s="90"/>
      <c r="K120" s="3"/>
      <c r="L120" s="8"/>
      <c r="M120" s="8"/>
      <c r="N120" s="90"/>
      <c r="O120" s="3"/>
      <c r="P120" s="8"/>
      <c r="Q120" s="8"/>
      <c r="R120" s="90"/>
      <c r="S120" s="9"/>
      <c r="T120" s="134"/>
      <c r="U120" s="137"/>
    </row>
    <row r="121" spans="1:21" s="2" customFormat="1" ht="12.75" customHeight="1">
      <c r="A121" s="146"/>
      <c r="B121" s="4"/>
      <c r="C121" s="83"/>
      <c r="D121" s="8"/>
      <c r="E121" s="8"/>
      <c r="F121" s="90"/>
      <c r="G121" s="3"/>
      <c r="H121" s="8"/>
      <c r="I121" s="8"/>
      <c r="J121" s="90"/>
      <c r="K121" s="3"/>
      <c r="L121" s="8"/>
      <c r="M121" s="8"/>
      <c r="N121" s="90"/>
      <c r="O121" s="3"/>
      <c r="P121" s="8"/>
      <c r="Q121" s="8"/>
      <c r="R121" s="90"/>
      <c r="S121" s="9"/>
      <c r="T121" s="134"/>
      <c r="U121" s="137"/>
    </row>
    <row r="122" spans="1:21" s="2" customFormat="1" ht="12.75" customHeight="1" thickBot="1">
      <c r="A122" s="147"/>
      <c r="B122" s="49"/>
      <c r="C122" s="87"/>
      <c r="D122" s="20"/>
      <c r="E122" s="20"/>
      <c r="F122" s="91"/>
      <c r="G122" s="63"/>
      <c r="H122" s="20"/>
      <c r="I122" s="20"/>
      <c r="J122" s="91"/>
      <c r="K122" s="63"/>
      <c r="L122" s="20"/>
      <c r="M122" s="20"/>
      <c r="N122" s="91"/>
      <c r="O122" s="63"/>
      <c r="P122" s="20"/>
      <c r="Q122" s="20"/>
      <c r="R122" s="91"/>
      <c r="S122" s="21"/>
      <c r="T122" s="143"/>
      <c r="U122" s="144"/>
    </row>
    <row r="123" s="2" customFormat="1" ht="12.75" customHeight="1"/>
    <row r="124" s="2" customFormat="1" ht="12.75" customHeight="1"/>
    <row r="125" s="2" customFormat="1" ht="12.75" customHeight="1"/>
    <row r="126" s="2" customFormat="1" ht="12.75" customHeight="1"/>
    <row r="128" ht="15">
      <c r="A128" s="10" t="s">
        <v>11</v>
      </c>
    </row>
    <row r="129" ht="12.75">
      <c r="A129" s="11" t="s">
        <v>9</v>
      </c>
    </row>
    <row r="130" spans="1:13" ht="12.75">
      <c r="A130" s="12" t="s">
        <v>102</v>
      </c>
      <c r="M130" s="11"/>
    </row>
    <row r="131" ht="11.25">
      <c r="A131" s="12"/>
    </row>
    <row r="132" ht="11.25">
      <c r="A132" s="12"/>
    </row>
    <row r="133" ht="11.25"/>
    <row r="135" spans="2:3" ht="15">
      <c r="B135" s="11" t="s">
        <v>365</v>
      </c>
      <c r="C135" s="11" t="s">
        <v>12</v>
      </c>
    </row>
    <row r="136" spans="2:3" ht="13.5" thickBot="1">
      <c r="B136" s="11"/>
      <c r="C136" s="11"/>
    </row>
    <row r="137" spans="1:17" ht="11.25">
      <c r="A137" s="72" t="s">
        <v>8</v>
      </c>
      <c r="B137" s="72" t="s">
        <v>366</v>
      </c>
      <c r="C137" s="109" t="s">
        <v>405</v>
      </c>
      <c r="D137" s="56"/>
      <c r="E137" s="114" t="s">
        <v>406</v>
      </c>
      <c r="F137" s="123"/>
      <c r="G137" s="116"/>
      <c r="I137" s="72" t="s">
        <v>8</v>
      </c>
      <c r="J137" s="151" t="s">
        <v>366</v>
      </c>
      <c r="K137" s="151"/>
      <c r="L137" s="151"/>
      <c r="M137" s="151"/>
      <c r="N137" s="151"/>
      <c r="O137" s="72" t="s">
        <v>405</v>
      </c>
      <c r="Q137" s="56" t="s">
        <v>406</v>
      </c>
    </row>
    <row r="138" spans="1:17" ht="11.25">
      <c r="A138" s="3" t="s">
        <v>0</v>
      </c>
      <c r="B138" s="6" t="s">
        <v>359</v>
      </c>
      <c r="C138" s="110">
        <v>154.1</v>
      </c>
      <c r="E138" s="117" t="s">
        <v>407</v>
      </c>
      <c r="F138" s="118"/>
      <c r="G138" s="119"/>
      <c r="I138" s="3" t="s">
        <v>0</v>
      </c>
      <c r="J138" s="6" t="s">
        <v>359</v>
      </c>
      <c r="K138" s="112"/>
      <c r="L138" s="112"/>
      <c r="M138" s="112"/>
      <c r="N138" s="113"/>
      <c r="O138" s="73">
        <v>153.9</v>
      </c>
      <c r="Q138" s="56" t="s">
        <v>408</v>
      </c>
    </row>
    <row r="139" spans="1:15" ht="12" thickBot="1">
      <c r="A139" s="5" t="s">
        <v>16</v>
      </c>
      <c r="B139" s="4" t="s">
        <v>361</v>
      </c>
      <c r="C139" s="110">
        <v>153.5</v>
      </c>
      <c r="E139" s="120" t="s">
        <v>409</v>
      </c>
      <c r="F139" s="124"/>
      <c r="G139" s="122"/>
      <c r="I139" s="5" t="s">
        <v>16</v>
      </c>
      <c r="J139" s="4" t="s">
        <v>361</v>
      </c>
      <c r="K139" s="112"/>
      <c r="L139" s="112"/>
      <c r="M139" s="112"/>
      <c r="N139" s="113"/>
      <c r="O139" s="73">
        <v>153.2</v>
      </c>
    </row>
    <row r="140" spans="1:15" ht="11.25">
      <c r="A140" s="5" t="s">
        <v>17</v>
      </c>
      <c r="B140" s="4" t="s">
        <v>375</v>
      </c>
      <c r="C140" s="110">
        <v>152.2</v>
      </c>
      <c r="I140" s="5" t="s">
        <v>17</v>
      </c>
      <c r="J140" s="4" t="s">
        <v>375</v>
      </c>
      <c r="K140" s="112"/>
      <c r="L140" s="112"/>
      <c r="M140" s="112"/>
      <c r="N140" s="113"/>
      <c r="O140" s="73">
        <v>151.1</v>
      </c>
    </row>
    <row r="141" spans="1:15" ht="11.25">
      <c r="A141" s="5" t="s">
        <v>18</v>
      </c>
      <c r="B141" s="4" t="s">
        <v>355</v>
      </c>
      <c r="C141" s="110">
        <v>151.6</v>
      </c>
      <c r="I141" s="5" t="s">
        <v>18</v>
      </c>
      <c r="J141" s="6" t="s">
        <v>357</v>
      </c>
      <c r="K141" s="112"/>
      <c r="L141" s="112"/>
      <c r="M141" s="112"/>
      <c r="N141" s="113"/>
      <c r="O141" s="73">
        <v>150.9</v>
      </c>
    </row>
    <row r="142" spans="1:15" ht="11.25">
      <c r="A142" s="5" t="s">
        <v>19</v>
      </c>
      <c r="B142" s="6" t="s">
        <v>357</v>
      </c>
      <c r="C142" s="110">
        <v>151.2</v>
      </c>
      <c r="I142" s="5" t="s">
        <v>19</v>
      </c>
      <c r="J142" s="4" t="s">
        <v>355</v>
      </c>
      <c r="K142" s="112"/>
      <c r="L142" s="112"/>
      <c r="M142" s="112"/>
      <c r="N142" s="113"/>
      <c r="O142" s="73">
        <v>150.7</v>
      </c>
    </row>
    <row r="143" spans="1:15" ht="11.25">
      <c r="A143" s="5" t="s">
        <v>20</v>
      </c>
      <c r="B143" s="4" t="s">
        <v>209</v>
      </c>
      <c r="C143" s="110">
        <v>150.3</v>
      </c>
      <c r="I143" s="5" t="s">
        <v>20</v>
      </c>
      <c r="J143" s="4" t="s">
        <v>209</v>
      </c>
      <c r="K143" s="112"/>
      <c r="L143" s="112"/>
      <c r="M143" s="112"/>
      <c r="N143" s="113"/>
      <c r="O143" s="73">
        <v>149.9</v>
      </c>
    </row>
    <row r="144" spans="1:15" ht="11.25">
      <c r="A144" s="5" t="s">
        <v>21</v>
      </c>
      <c r="B144" s="4" t="s">
        <v>346</v>
      </c>
      <c r="C144" s="110">
        <v>150.2</v>
      </c>
      <c r="I144" s="5" t="s">
        <v>20</v>
      </c>
      <c r="J144" s="4" t="s">
        <v>346</v>
      </c>
      <c r="K144" s="112"/>
      <c r="L144" s="112"/>
      <c r="M144" s="112"/>
      <c r="N144" s="113"/>
      <c r="O144" s="73">
        <v>149.9</v>
      </c>
    </row>
    <row r="145" spans="1:15" ht="11.25">
      <c r="A145" s="5" t="s">
        <v>22</v>
      </c>
      <c r="B145" s="4" t="s">
        <v>353</v>
      </c>
      <c r="C145" s="110">
        <v>150.1</v>
      </c>
      <c r="I145" s="5" t="s">
        <v>22</v>
      </c>
      <c r="J145" s="4" t="s">
        <v>353</v>
      </c>
      <c r="K145" s="112"/>
      <c r="L145" s="112"/>
      <c r="M145" s="112"/>
      <c r="N145" s="113"/>
      <c r="O145" s="73">
        <v>149.4</v>
      </c>
    </row>
    <row r="146" spans="1:15" ht="11.25">
      <c r="A146" s="5" t="s">
        <v>23</v>
      </c>
      <c r="B146" s="4" t="s">
        <v>362</v>
      </c>
      <c r="C146" s="110">
        <v>147.7</v>
      </c>
      <c r="I146" s="5" t="s">
        <v>23</v>
      </c>
      <c r="J146" s="6" t="s">
        <v>147</v>
      </c>
      <c r="K146" s="112"/>
      <c r="L146" s="112"/>
      <c r="M146" s="112"/>
      <c r="N146" s="113"/>
      <c r="O146" s="73">
        <v>147.6</v>
      </c>
    </row>
    <row r="147" spans="1:15" ht="11.25">
      <c r="A147" s="5" t="s">
        <v>24</v>
      </c>
      <c r="B147" s="6" t="s">
        <v>147</v>
      </c>
      <c r="C147" s="110">
        <v>147.6</v>
      </c>
      <c r="I147" s="5" t="s">
        <v>24</v>
      </c>
      <c r="J147" s="4" t="s">
        <v>138</v>
      </c>
      <c r="K147" s="112"/>
      <c r="L147" s="112"/>
      <c r="M147" s="112"/>
      <c r="N147" s="113"/>
      <c r="O147" s="73">
        <v>147.4</v>
      </c>
    </row>
    <row r="148" spans="1:15" ht="11.25">
      <c r="A148" s="5" t="s">
        <v>25</v>
      </c>
      <c r="B148" s="4" t="s">
        <v>138</v>
      </c>
      <c r="C148" s="110">
        <v>147.4</v>
      </c>
      <c r="I148" s="5" t="s">
        <v>25</v>
      </c>
      <c r="J148" s="4" t="s">
        <v>115</v>
      </c>
      <c r="K148" s="112"/>
      <c r="L148" s="112"/>
      <c r="M148" s="112"/>
      <c r="N148" s="113"/>
      <c r="O148" s="73">
        <v>147.1</v>
      </c>
    </row>
    <row r="149" spans="1:15" ht="11.25">
      <c r="A149" s="5" t="s">
        <v>26</v>
      </c>
      <c r="B149" s="4" t="s">
        <v>115</v>
      </c>
      <c r="C149" s="110">
        <v>147.1</v>
      </c>
      <c r="I149" s="5" t="s">
        <v>26</v>
      </c>
      <c r="J149" s="4" t="s">
        <v>362</v>
      </c>
      <c r="K149" s="112"/>
      <c r="L149" s="112"/>
      <c r="M149" s="112"/>
      <c r="N149" s="113"/>
      <c r="O149" s="73">
        <v>146.6</v>
      </c>
    </row>
    <row r="150" spans="1:15" ht="11.25">
      <c r="A150" s="5" t="s">
        <v>26</v>
      </c>
      <c r="B150" s="4" t="s">
        <v>356</v>
      </c>
      <c r="C150" s="110">
        <v>147.1</v>
      </c>
      <c r="I150" s="5" t="s">
        <v>27</v>
      </c>
      <c r="J150" s="4" t="s">
        <v>354</v>
      </c>
      <c r="K150" s="112"/>
      <c r="L150" s="112"/>
      <c r="M150" s="112"/>
      <c r="N150" s="113"/>
      <c r="O150" s="73">
        <v>146.5</v>
      </c>
    </row>
    <row r="151" spans="1:15" ht="11.25">
      <c r="A151" s="5" t="s">
        <v>28</v>
      </c>
      <c r="B151" s="4" t="s">
        <v>354</v>
      </c>
      <c r="C151" s="110">
        <v>146.6</v>
      </c>
      <c r="I151" s="5" t="s">
        <v>27</v>
      </c>
      <c r="J151" s="4" t="s">
        <v>356</v>
      </c>
      <c r="K151" s="112"/>
      <c r="L151" s="112"/>
      <c r="M151" s="112"/>
      <c r="N151" s="113"/>
      <c r="O151" s="73">
        <v>146.5</v>
      </c>
    </row>
    <row r="152" spans="1:15" ht="11.25">
      <c r="A152" s="5" t="s">
        <v>29</v>
      </c>
      <c r="B152" s="4" t="s">
        <v>131</v>
      </c>
      <c r="C152" s="110">
        <v>145.5</v>
      </c>
      <c r="I152" s="5" t="s">
        <v>29</v>
      </c>
      <c r="J152" s="4" t="s">
        <v>131</v>
      </c>
      <c r="K152" s="112"/>
      <c r="L152" s="112"/>
      <c r="M152" s="112"/>
      <c r="N152" s="113"/>
      <c r="O152" s="73">
        <v>145.4</v>
      </c>
    </row>
    <row r="153" spans="1:15" ht="11.25">
      <c r="A153" s="5" t="s">
        <v>60</v>
      </c>
      <c r="B153" s="6" t="s">
        <v>360</v>
      </c>
      <c r="C153" s="110">
        <v>145.2</v>
      </c>
      <c r="I153" s="5" t="s">
        <v>60</v>
      </c>
      <c r="J153" s="6" t="s">
        <v>360</v>
      </c>
      <c r="K153" s="112"/>
      <c r="L153" s="112"/>
      <c r="M153" s="112"/>
      <c r="N153" s="113"/>
      <c r="O153" s="73">
        <v>144.8</v>
      </c>
    </row>
    <row r="154" spans="1:15" ht="11.25">
      <c r="A154" s="5" t="s">
        <v>60</v>
      </c>
      <c r="B154" s="6" t="s">
        <v>358</v>
      </c>
      <c r="C154" s="110">
        <v>145.2</v>
      </c>
      <c r="I154" s="5" t="s">
        <v>61</v>
      </c>
      <c r="J154" s="6" t="s">
        <v>358</v>
      </c>
      <c r="K154" s="112"/>
      <c r="L154" s="112"/>
      <c r="M154" s="112"/>
      <c r="N154" s="113"/>
      <c r="O154" s="73">
        <v>144.7</v>
      </c>
    </row>
    <row r="155" spans="1:15" ht="11.25">
      <c r="A155" s="5" t="s">
        <v>62</v>
      </c>
      <c r="B155" s="4" t="s">
        <v>364</v>
      </c>
      <c r="C155" s="110">
        <v>142.7</v>
      </c>
      <c r="I155" s="5" t="s">
        <v>62</v>
      </c>
      <c r="J155" s="4" t="s">
        <v>364</v>
      </c>
      <c r="K155" s="112"/>
      <c r="L155" s="112"/>
      <c r="M155" s="112"/>
      <c r="N155" s="113"/>
      <c r="O155" s="73">
        <v>142.2</v>
      </c>
    </row>
    <row r="156" spans="1:15" ht="11.25">
      <c r="A156" s="5" t="s">
        <v>64</v>
      </c>
      <c r="B156" s="4" t="s">
        <v>363</v>
      </c>
      <c r="C156" s="110">
        <v>130.6</v>
      </c>
      <c r="I156" s="5" t="s">
        <v>64</v>
      </c>
      <c r="J156" s="4" t="s">
        <v>363</v>
      </c>
      <c r="K156" s="112"/>
      <c r="L156" s="112"/>
      <c r="M156" s="112"/>
      <c r="N156" s="113"/>
      <c r="O156" s="73">
        <v>129.2</v>
      </c>
    </row>
    <row r="157" spans="1:15" ht="11.25">
      <c r="A157" s="5" t="s">
        <v>66</v>
      </c>
      <c r="B157" s="4" t="s">
        <v>294</v>
      </c>
      <c r="C157" s="110">
        <v>72</v>
      </c>
      <c r="I157" s="5" t="s">
        <v>66</v>
      </c>
      <c r="J157" s="4" t="s">
        <v>294</v>
      </c>
      <c r="K157" s="112"/>
      <c r="L157" s="112"/>
      <c r="M157" s="112"/>
      <c r="N157" s="113"/>
      <c r="O157" s="73">
        <v>72</v>
      </c>
    </row>
    <row r="158" spans="1:15" ht="11.25">
      <c r="A158" s="5" t="s">
        <v>68</v>
      </c>
      <c r="B158" s="111" t="s">
        <v>376</v>
      </c>
      <c r="C158" s="110">
        <v>36.5</v>
      </c>
      <c r="I158" s="5" t="s">
        <v>68</v>
      </c>
      <c r="J158" s="111" t="s">
        <v>376</v>
      </c>
      <c r="K158" s="112"/>
      <c r="L158" s="112"/>
      <c r="M158" s="112"/>
      <c r="N158" s="113"/>
      <c r="O158" s="73">
        <v>36.5</v>
      </c>
    </row>
    <row r="159" spans="1:15" ht="11.25">
      <c r="A159" s="5" t="s">
        <v>69</v>
      </c>
      <c r="B159" s="111" t="s">
        <v>199</v>
      </c>
      <c r="C159" s="110">
        <v>35.9</v>
      </c>
      <c r="I159" s="5" t="s">
        <v>69</v>
      </c>
      <c r="J159" s="111" t="s">
        <v>199</v>
      </c>
      <c r="K159" s="112"/>
      <c r="L159" s="112"/>
      <c r="M159" s="112"/>
      <c r="N159" s="113"/>
      <c r="O159" s="73">
        <v>35.9</v>
      </c>
    </row>
    <row r="160" spans="1:15" ht="11.25">
      <c r="A160" s="5" t="s">
        <v>72</v>
      </c>
      <c r="B160" s="4" t="s">
        <v>399</v>
      </c>
      <c r="C160" s="110">
        <v>35.2</v>
      </c>
      <c r="I160" s="5" t="s">
        <v>72</v>
      </c>
      <c r="J160" s="4" t="s">
        <v>399</v>
      </c>
      <c r="K160" s="112"/>
      <c r="L160" s="112"/>
      <c r="M160" s="112"/>
      <c r="N160" s="113"/>
      <c r="O160" s="73">
        <v>35.2</v>
      </c>
    </row>
  </sheetData>
  <sheetProtection/>
  <mergeCells count="74">
    <mergeCell ref="A118:A122"/>
    <mergeCell ref="T118:T122"/>
    <mergeCell ref="U118:U122"/>
    <mergeCell ref="A18:A22"/>
    <mergeCell ref="T18:T22"/>
    <mergeCell ref="U18:U22"/>
    <mergeCell ref="A103:A107"/>
    <mergeCell ref="T103:T107"/>
    <mergeCell ref="U103:U107"/>
    <mergeCell ref="A113:A117"/>
    <mergeCell ref="T38:T42"/>
    <mergeCell ref="U38:U42"/>
    <mergeCell ref="T98:T102"/>
    <mergeCell ref="U98:U102"/>
    <mergeCell ref="T93:T97"/>
    <mergeCell ref="U93:U97"/>
    <mergeCell ref="T48:T52"/>
    <mergeCell ref="U48:U52"/>
    <mergeCell ref="T113:T117"/>
    <mergeCell ref="U113:U117"/>
    <mergeCell ref="A108:A112"/>
    <mergeCell ref="T108:T112"/>
    <mergeCell ref="U108:U112"/>
    <mergeCell ref="A8:A12"/>
    <mergeCell ref="T8:T12"/>
    <mergeCell ref="U8:U12"/>
    <mergeCell ref="A58:A62"/>
    <mergeCell ref="T58:T62"/>
    <mergeCell ref="U58:U62"/>
    <mergeCell ref="A53:A57"/>
    <mergeCell ref="T53:T57"/>
    <mergeCell ref="U53:U57"/>
    <mergeCell ref="A33:A37"/>
    <mergeCell ref="T33:T37"/>
    <mergeCell ref="U33:U37"/>
    <mergeCell ref="T13:T17"/>
    <mergeCell ref="U13:U17"/>
    <mergeCell ref="T83:T87"/>
    <mergeCell ref="U83:U87"/>
    <mergeCell ref="U28:U32"/>
    <mergeCell ref="A88:A92"/>
    <mergeCell ref="T88:T92"/>
    <mergeCell ref="U88:U92"/>
    <mergeCell ref="A78:A82"/>
    <mergeCell ref="T78:T82"/>
    <mergeCell ref="U78:U82"/>
    <mergeCell ref="A63:A67"/>
    <mergeCell ref="T63:T67"/>
    <mergeCell ref="U63:U67"/>
    <mergeCell ref="U43:U47"/>
    <mergeCell ref="A73:A77"/>
    <mergeCell ref="T73:T77"/>
    <mergeCell ref="U73:U77"/>
    <mergeCell ref="A23:A27"/>
    <mergeCell ref="T23:T27"/>
    <mergeCell ref="U23:U27"/>
    <mergeCell ref="T43:T47"/>
    <mergeCell ref="A68:A72"/>
    <mergeCell ref="T68:T72"/>
    <mergeCell ref="U68:U72"/>
    <mergeCell ref="A28:A32"/>
    <mergeCell ref="T28:T32"/>
    <mergeCell ref="A43:A47"/>
    <mergeCell ref="A83:A87"/>
    <mergeCell ref="A98:A102"/>
    <mergeCell ref="A93:A97"/>
    <mergeCell ref="A13:A17"/>
    <mergeCell ref="A48:A52"/>
    <mergeCell ref="A38:A42"/>
    <mergeCell ref="J137:N137"/>
    <mergeCell ref="C6:F6"/>
    <mergeCell ref="G6:J6"/>
    <mergeCell ref="K6:N6"/>
    <mergeCell ref="O6:R6"/>
  </mergeCells>
  <printOptions/>
  <pageMargins left="0.31" right="0.2" top="0.69" bottom="0.55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10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00390625" style="1" customWidth="1"/>
    <col min="2" max="2" width="21.8515625" style="1" customWidth="1"/>
    <col min="3" max="3" width="19.7109375" style="1" customWidth="1"/>
    <col min="4" max="19" width="5.00390625" style="1" customWidth="1"/>
    <col min="20" max="20" width="10.00390625" style="1" customWidth="1"/>
    <col min="21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1" ht="15">
      <c r="A3" s="12" t="s">
        <v>102</v>
      </c>
      <c r="C3" s="11" t="s">
        <v>410</v>
      </c>
      <c r="K3" s="11" t="s">
        <v>12</v>
      </c>
    </row>
    <row r="4" ht="11.25">
      <c r="A4" s="12"/>
    </row>
    <row r="5" ht="11.25">
      <c r="A5" s="12"/>
    </row>
    <row r="6" spans="4:20" ht="18.75" customHeight="1">
      <c r="D6" s="150" t="s">
        <v>2</v>
      </c>
      <c r="E6" s="150"/>
      <c r="F6" s="150"/>
      <c r="G6" s="150"/>
      <c r="H6" s="150" t="s">
        <v>4</v>
      </c>
      <c r="I6" s="150"/>
      <c r="J6" s="150"/>
      <c r="K6" s="150"/>
      <c r="L6" s="150" t="s">
        <v>5</v>
      </c>
      <c r="M6" s="150"/>
      <c r="N6" s="150"/>
      <c r="O6" s="150"/>
      <c r="P6" s="150" t="s">
        <v>6</v>
      </c>
      <c r="Q6" s="150"/>
      <c r="R6" s="150"/>
      <c r="S6" s="150"/>
      <c r="T6" s="59" t="s">
        <v>90</v>
      </c>
    </row>
    <row r="7" spans="1:20" s="2" customFormat="1" ht="18.75" customHeight="1">
      <c r="A7" s="13" t="s">
        <v>352</v>
      </c>
      <c r="B7" s="14" t="s">
        <v>251</v>
      </c>
      <c r="C7" s="14" t="s">
        <v>366</v>
      </c>
      <c r="D7" s="61" t="s">
        <v>91</v>
      </c>
      <c r="E7" s="61" t="s">
        <v>92</v>
      </c>
      <c r="F7" s="61" t="s">
        <v>93</v>
      </c>
      <c r="G7" s="44" t="s">
        <v>94</v>
      </c>
      <c r="H7" s="61" t="s">
        <v>91</v>
      </c>
      <c r="I7" s="61" t="s">
        <v>92</v>
      </c>
      <c r="J7" s="61" t="s">
        <v>93</v>
      </c>
      <c r="K7" s="44" t="s">
        <v>94</v>
      </c>
      <c r="L7" s="61" t="s">
        <v>91</v>
      </c>
      <c r="M7" s="61" t="s">
        <v>92</v>
      </c>
      <c r="N7" s="61" t="s">
        <v>93</v>
      </c>
      <c r="O7" s="44" t="s">
        <v>94</v>
      </c>
      <c r="P7" s="61" t="s">
        <v>91</v>
      </c>
      <c r="Q7" s="61" t="s">
        <v>92</v>
      </c>
      <c r="R7" s="61" t="s">
        <v>93</v>
      </c>
      <c r="S7" s="44" t="s">
        <v>94</v>
      </c>
      <c r="T7" s="60" t="s">
        <v>7</v>
      </c>
    </row>
    <row r="8" spans="1:20" s="2" customFormat="1" ht="12.75" customHeight="1">
      <c r="A8" s="3">
        <v>1</v>
      </c>
      <c r="B8" s="4" t="s">
        <v>279</v>
      </c>
      <c r="C8" s="67" t="s">
        <v>359</v>
      </c>
      <c r="D8" s="3"/>
      <c r="E8" s="8"/>
      <c r="F8" s="8"/>
      <c r="G8" s="90">
        <v>9.9</v>
      </c>
      <c r="H8" s="3"/>
      <c r="I8" s="8"/>
      <c r="J8" s="8"/>
      <c r="K8" s="90">
        <v>9.8</v>
      </c>
      <c r="L8" s="3"/>
      <c r="M8" s="8"/>
      <c r="N8" s="8"/>
      <c r="O8" s="90">
        <v>9.8</v>
      </c>
      <c r="P8" s="3"/>
      <c r="Q8" s="8"/>
      <c r="R8" s="8"/>
      <c r="S8" s="90">
        <v>9.7</v>
      </c>
      <c r="T8" s="9">
        <f aca="true" t="shared" si="0" ref="T8:T39">SUM(G8+K8+O8+S8)</f>
        <v>39.2</v>
      </c>
    </row>
    <row r="9" spans="1:20" s="2" customFormat="1" ht="12.75" customHeight="1">
      <c r="A9" s="3">
        <v>2</v>
      </c>
      <c r="B9" s="4" t="s">
        <v>263</v>
      </c>
      <c r="C9" s="67" t="s">
        <v>115</v>
      </c>
      <c r="D9" s="3"/>
      <c r="E9" s="8"/>
      <c r="F9" s="8"/>
      <c r="G9" s="90">
        <v>9.8</v>
      </c>
      <c r="H9" s="3"/>
      <c r="I9" s="8"/>
      <c r="J9" s="8"/>
      <c r="K9" s="90">
        <v>9.8</v>
      </c>
      <c r="L9" s="3"/>
      <c r="M9" s="8"/>
      <c r="N9" s="8"/>
      <c r="O9" s="90">
        <v>9.7</v>
      </c>
      <c r="P9" s="3"/>
      <c r="Q9" s="8"/>
      <c r="R9" s="8"/>
      <c r="S9" s="90">
        <v>9.8</v>
      </c>
      <c r="T9" s="9">
        <f t="shared" si="0"/>
        <v>39.1</v>
      </c>
    </row>
    <row r="10" spans="1:20" s="2" customFormat="1" ht="12.75" customHeight="1">
      <c r="A10" s="3">
        <v>3</v>
      </c>
      <c r="B10" s="4" t="s">
        <v>303</v>
      </c>
      <c r="C10" s="67" t="s">
        <v>361</v>
      </c>
      <c r="D10" s="83"/>
      <c r="E10" s="8"/>
      <c r="F10" s="8"/>
      <c r="G10" s="90">
        <v>9.8</v>
      </c>
      <c r="H10" s="3"/>
      <c r="I10" s="8"/>
      <c r="J10" s="8"/>
      <c r="K10" s="90">
        <v>9.7</v>
      </c>
      <c r="L10" s="3"/>
      <c r="M10" s="8"/>
      <c r="N10" s="8"/>
      <c r="O10" s="90">
        <v>9.6</v>
      </c>
      <c r="P10" s="3"/>
      <c r="Q10" s="8"/>
      <c r="R10" s="8"/>
      <c r="S10" s="90">
        <v>9.6</v>
      </c>
      <c r="T10" s="9">
        <f t="shared" si="0"/>
        <v>38.7</v>
      </c>
    </row>
    <row r="11" spans="1:20" s="2" customFormat="1" ht="12.75" customHeight="1">
      <c r="A11" s="3">
        <v>4</v>
      </c>
      <c r="B11" s="4" t="s">
        <v>270</v>
      </c>
      <c r="C11" s="67" t="s">
        <v>357</v>
      </c>
      <c r="D11" s="3"/>
      <c r="E11" s="8"/>
      <c r="F11" s="8"/>
      <c r="G11" s="90">
        <v>9.6</v>
      </c>
      <c r="H11" s="3"/>
      <c r="I11" s="8"/>
      <c r="J11" s="8"/>
      <c r="K11" s="90">
        <v>9.7</v>
      </c>
      <c r="L11" s="3"/>
      <c r="M11" s="8"/>
      <c r="N11" s="8"/>
      <c r="O11" s="90">
        <v>9.7</v>
      </c>
      <c r="P11" s="3"/>
      <c r="Q11" s="8"/>
      <c r="R11" s="8"/>
      <c r="S11" s="90">
        <v>9.6</v>
      </c>
      <c r="T11" s="9">
        <f t="shared" si="0"/>
        <v>38.599999999999994</v>
      </c>
    </row>
    <row r="12" spans="1:20" s="2" customFormat="1" ht="12.75" customHeight="1">
      <c r="A12" s="3">
        <v>5</v>
      </c>
      <c r="B12" s="4" t="s">
        <v>292</v>
      </c>
      <c r="C12" s="67" t="s">
        <v>375</v>
      </c>
      <c r="D12" s="3"/>
      <c r="E12" s="8"/>
      <c r="F12" s="8"/>
      <c r="G12" s="90">
        <v>9.8</v>
      </c>
      <c r="H12" s="3"/>
      <c r="I12" s="8"/>
      <c r="J12" s="8"/>
      <c r="K12" s="90">
        <v>9.3</v>
      </c>
      <c r="L12" s="3"/>
      <c r="M12" s="8"/>
      <c r="N12" s="8"/>
      <c r="O12" s="90">
        <v>9.7</v>
      </c>
      <c r="P12" s="3"/>
      <c r="Q12" s="8"/>
      <c r="R12" s="8"/>
      <c r="S12" s="90">
        <v>9.7</v>
      </c>
      <c r="T12" s="9">
        <f t="shared" si="0"/>
        <v>38.5</v>
      </c>
    </row>
    <row r="13" spans="1:20" s="2" customFormat="1" ht="12.75" customHeight="1">
      <c r="A13" s="3">
        <v>5</v>
      </c>
      <c r="B13" s="4" t="s">
        <v>378</v>
      </c>
      <c r="C13" s="67" t="s">
        <v>375</v>
      </c>
      <c r="D13" s="3"/>
      <c r="E13" s="8"/>
      <c r="F13" s="8"/>
      <c r="G13" s="90">
        <v>9.6</v>
      </c>
      <c r="H13" s="3"/>
      <c r="I13" s="8"/>
      <c r="J13" s="8"/>
      <c r="K13" s="90">
        <v>9.4</v>
      </c>
      <c r="L13" s="3"/>
      <c r="M13" s="8"/>
      <c r="N13" s="8"/>
      <c r="O13" s="90">
        <v>9.7</v>
      </c>
      <c r="P13" s="3"/>
      <c r="Q13" s="8"/>
      <c r="R13" s="8"/>
      <c r="S13" s="90">
        <v>9.8</v>
      </c>
      <c r="T13" s="9">
        <f t="shared" si="0"/>
        <v>38.5</v>
      </c>
    </row>
    <row r="14" spans="1:20" s="2" customFormat="1" ht="12.75" customHeight="1">
      <c r="A14" s="3">
        <v>7</v>
      </c>
      <c r="B14" s="4" t="s">
        <v>281</v>
      </c>
      <c r="C14" s="67" t="s">
        <v>359</v>
      </c>
      <c r="D14" s="3"/>
      <c r="E14" s="8"/>
      <c r="F14" s="8"/>
      <c r="G14" s="90">
        <v>9.6</v>
      </c>
      <c r="H14" s="3"/>
      <c r="I14" s="8"/>
      <c r="J14" s="8"/>
      <c r="K14" s="90">
        <v>9.6</v>
      </c>
      <c r="L14" s="3"/>
      <c r="M14" s="8"/>
      <c r="N14" s="8"/>
      <c r="O14" s="90">
        <v>9.7</v>
      </c>
      <c r="P14" s="3"/>
      <c r="Q14" s="8"/>
      <c r="R14" s="8"/>
      <c r="S14" s="90">
        <v>9.5</v>
      </c>
      <c r="T14" s="9">
        <f t="shared" si="0"/>
        <v>38.4</v>
      </c>
    </row>
    <row r="15" spans="1:20" s="2" customFormat="1" ht="12.75" customHeight="1">
      <c r="A15" s="3">
        <v>7</v>
      </c>
      <c r="B15" s="4" t="s">
        <v>296</v>
      </c>
      <c r="C15" s="67" t="s">
        <v>209</v>
      </c>
      <c r="D15" s="3"/>
      <c r="E15" s="8"/>
      <c r="F15" s="8"/>
      <c r="G15" s="90">
        <v>9.7</v>
      </c>
      <c r="H15" s="3"/>
      <c r="I15" s="8"/>
      <c r="J15" s="8"/>
      <c r="K15" s="90">
        <v>9.6</v>
      </c>
      <c r="L15" s="3"/>
      <c r="M15" s="8"/>
      <c r="N15" s="8"/>
      <c r="O15" s="90">
        <v>9.4</v>
      </c>
      <c r="P15" s="3"/>
      <c r="Q15" s="8"/>
      <c r="R15" s="8"/>
      <c r="S15" s="90">
        <v>9.7</v>
      </c>
      <c r="T15" s="9">
        <f t="shared" si="0"/>
        <v>38.39999999999999</v>
      </c>
    </row>
    <row r="16" spans="1:20" s="2" customFormat="1" ht="12.75" customHeight="1">
      <c r="A16" s="3">
        <v>9</v>
      </c>
      <c r="B16" s="4" t="s">
        <v>382</v>
      </c>
      <c r="C16" s="67" t="s">
        <v>355</v>
      </c>
      <c r="D16" s="3"/>
      <c r="E16" s="8"/>
      <c r="F16" s="8"/>
      <c r="G16" s="90">
        <v>9.6</v>
      </c>
      <c r="H16" s="3"/>
      <c r="I16" s="8"/>
      <c r="J16" s="8"/>
      <c r="K16" s="90">
        <v>9.6</v>
      </c>
      <c r="L16" s="3"/>
      <c r="M16" s="8"/>
      <c r="N16" s="8"/>
      <c r="O16" s="90">
        <v>9.7</v>
      </c>
      <c r="P16" s="3"/>
      <c r="Q16" s="8"/>
      <c r="R16" s="8"/>
      <c r="S16" s="90">
        <v>9.4</v>
      </c>
      <c r="T16" s="9">
        <f t="shared" si="0"/>
        <v>38.3</v>
      </c>
    </row>
    <row r="17" spans="1:20" s="2" customFormat="1" ht="12.75" customHeight="1">
      <c r="A17" s="3">
        <v>9</v>
      </c>
      <c r="B17" s="4" t="s">
        <v>271</v>
      </c>
      <c r="C17" s="67" t="s">
        <v>357</v>
      </c>
      <c r="D17" s="3"/>
      <c r="E17" s="8"/>
      <c r="F17" s="8"/>
      <c r="G17" s="90">
        <v>9.7</v>
      </c>
      <c r="H17" s="3"/>
      <c r="I17" s="8"/>
      <c r="J17" s="8"/>
      <c r="K17" s="90">
        <v>9.5</v>
      </c>
      <c r="L17" s="3"/>
      <c r="M17" s="8"/>
      <c r="N17" s="8"/>
      <c r="O17" s="90">
        <v>9.6</v>
      </c>
      <c r="P17" s="3"/>
      <c r="Q17" s="8"/>
      <c r="R17" s="8"/>
      <c r="S17" s="90">
        <v>9.5</v>
      </c>
      <c r="T17" s="9">
        <f t="shared" si="0"/>
        <v>38.3</v>
      </c>
    </row>
    <row r="18" spans="1:20" s="2" customFormat="1" ht="12.75" customHeight="1">
      <c r="A18" s="3">
        <v>9</v>
      </c>
      <c r="B18" s="4" t="s">
        <v>275</v>
      </c>
      <c r="C18" s="67" t="s">
        <v>359</v>
      </c>
      <c r="D18" s="3"/>
      <c r="E18" s="8"/>
      <c r="F18" s="8"/>
      <c r="G18" s="90">
        <v>9.4</v>
      </c>
      <c r="H18" s="3"/>
      <c r="I18" s="8"/>
      <c r="J18" s="8"/>
      <c r="K18" s="90">
        <v>9.7</v>
      </c>
      <c r="L18" s="3"/>
      <c r="M18" s="8"/>
      <c r="N18" s="8"/>
      <c r="O18" s="90">
        <v>9.7</v>
      </c>
      <c r="P18" s="3"/>
      <c r="Q18" s="8"/>
      <c r="R18" s="8"/>
      <c r="S18" s="90">
        <v>9.5</v>
      </c>
      <c r="T18" s="9">
        <f t="shared" si="0"/>
        <v>38.3</v>
      </c>
    </row>
    <row r="19" spans="1:20" s="2" customFormat="1" ht="12.75" customHeight="1">
      <c r="A19" s="3">
        <v>9</v>
      </c>
      <c r="B19" s="4" t="s">
        <v>315</v>
      </c>
      <c r="C19" s="67" t="s">
        <v>209</v>
      </c>
      <c r="D19" s="3"/>
      <c r="E19" s="8"/>
      <c r="F19" s="8"/>
      <c r="G19" s="90">
        <v>9.6</v>
      </c>
      <c r="H19" s="3"/>
      <c r="I19" s="8"/>
      <c r="J19" s="8"/>
      <c r="K19" s="90">
        <v>9.5</v>
      </c>
      <c r="L19" s="3"/>
      <c r="M19" s="8"/>
      <c r="N19" s="8"/>
      <c r="O19" s="90">
        <v>9.4</v>
      </c>
      <c r="P19" s="3"/>
      <c r="Q19" s="8"/>
      <c r="R19" s="8"/>
      <c r="S19" s="90">
        <v>9.8</v>
      </c>
      <c r="T19" s="9">
        <f t="shared" si="0"/>
        <v>38.3</v>
      </c>
    </row>
    <row r="20" spans="1:20" s="2" customFormat="1" ht="12.75" customHeight="1">
      <c r="A20" s="3">
        <v>13</v>
      </c>
      <c r="B20" s="4" t="s">
        <v>306</v>
      </c>
      <c r="C20" s="67" t="s">
        <v>361</v>
      </c>
      <c r="D20" s="83"/>
      <c r="E20" s="8"/>
      <c r="F20" s="8"/>
      <c r="G20" s="90">
        <v>9.7</v>
      </c>
      <c r="H20" s="3"/>
      <c r="I20" s="8"/>
      <c r="J20" s="8"/>
      <c r="K20" s="90">
        <v>9.5</v>
      </c>
      <c r="L20" s="3"/>
      <c r="M20" s="8"/>
      <c r="N20" s="8"/>
      <c r="O20" s="90">
        <v>9.3</v>
      </c>
      <c r="P20" s="3"/>
      <c r="Q20" s="8"/>
      <c r="R20" s="8"/>
      <c r="S20" s="90">
        <v>9.7</v>
      </c>
      <c r="T20" s="9">
        <f t="shared" si="0"/>
        <v>38.2</v>
      </c>
    </row>
    <row r="21" spans="1:20" s="2" customFormat="1" ht="12.75" customHeight="1">
      <c r="A21" s="3">
        <v>14</v>
      </c>
      <c r="B21" s="4" t="s">
        <v>304</v>
      </c>
      <c r="C21" s="67" t="s">
        <v>361</v>
      </c>
      <c r="D21" s="83"/>
      <c r="E21" s="8"/>
      <c r="F21" s="8"/>
      <c r="G21" s="90">
        <v>9.6</v>
      </c>
      <c r="H21" s="3"/>
      <c r="I21" s="8"/>
      <c r="J21" s="8"/>
      <c r="K21" s="90">
        <v>9.5</v>
      </c>
      <c r="L21" s="3"/>
      <c r="M21" s="8"/>
      <c r="N21" s="8"/>
      <c r="O21" s="90">
        <v>9.5</v>
      </c>
      <c r="P21" s="3"/>
      <c r="Q21" s="8"/>
      <c r="R21" s="8"/>
      <c r="S21" s="90">
        <v>9.6</v>
      </c>
      <c r="T21" s="9">
        <f t="shared" si="0"/>
        <v>38.2</v>
      </c>
    </row>
    <row r="22" spans="1:20" s="2" customFormat="1" ht="12.75" customHeight="1">
      <c r="A22" s="3">
        <v>15</v>
      </c>
      <c r="B22" s="4" t="s">
        <v>307</v>
      </c>
      <c r="C22" s="67" t="s">
        <v>361</v>
      </c>
      <c r="D22" s="83"/>
      <c r="E22" s="8"/>
      <c r="F22" s="8"/>
      <c r="G22" s="90">
        <v>9.6</v>
      </c>
      <c r="H22" s="3"/>
      <c r="I22" s="8"/>
      <c r="J22" s="8"/>
      <c r="K22" s="90">
        <v>9.6</v>
      </c>
      <c r="L22" s="3"/>
      <c r="M22" s="8"/>
      <c r="N22" s="8"/>
      <c r="O22" s="90">
        <v>9.6</v>
      </c>
      <c r="P22" s="3"/>
      <c r="Q22" s="8"/>
      <c r="R22" s="8"/>
      <c r="S22" s="90">
        <v>9.3</v>
      </c>
      <c r="T22" s="9">
        <f t="shared" si="0"/>
        <v>38.099999999999994</v>
      </c>
    </row>
    <row r="23" spans="1:20" s="2" customFormat="1" ht="12.75" customHeight="1">
      <c r="A23" s="3">
        <v>16</v>
      </c>
      <c r="B23" s="4" t="s">
        <v>258</v>
      </c>
      <c r="C23" s="67" t="s">
        <v>355</v>
      </c>
      <c r="D23" s="3"/>
      <c r="E23" s="8"/>
      <c r="F23" s="8"/>
      <c r="G23" s="90">
        <v>9.4</v>
      </c>
      <c r="H23" s="3"/>
      <c r="I23" s="8"/>
      <c r="J23" s="8"/>
      <c r="K23" s="90">
        <v>9.6</v>
      </c>
      <c r="L23" s="3"/>
      <c r="M23" s="8"/>
      <c r="N23" s="8"/>
      <c r="O23" s="90">
        <v>9.7</v>
      </c>
      <c r="P23" s="3"/>
      <c r="Q23" s="8"/>
      <c r="R23" s="8"/>
      <c r="S23" s="90">
        <v>9.3</v>
      </c>
      <c r="T23" s="9">
        <f t="shared" si="0"/>
        <v>38</v>
      </c>
    </row>
    <row r="24" spans="1:20" s="2" customFormat="1" ht="12.75" customHeight="1">
      <c r="A24" s="3">
        <v>16</v>
      </c>
      <c r="B24" s="4" t="s">
        <v>276</v>
      </c>
      <c r="C24" s="67" t="s">
        <v>359</v>
      </c>
      <c r="D24" s="3"/>
      <c r="E24" s="8"/>
      <c r="F24" s="8"/>
      <c r="G24" s="90">
        <v>9.5</v>
      </c>
      <c r="H24" s="3"/>
      <c r="I24" s="8"/>
      <c r="J24" s="8"/>
      <c r="K24" s="90">
        <v>9.4</v>
      </c>
      <c r="L24" s="3"/>
      <c r="M24" s="8"/>
      <c r="N24" s="8"/>
      <c r="O24" s="90">
        <v>9.5</v>
      </c>
      <c r="P24" s="3"/>
      <c r="Q24" s="8"/>
      <c r="R24" s="8"/>
      <c r="S24" s="90">
        <v>9.6</v>
      </c>
      <c r="T24" s="9">
        <f t="shared" si="0"/>
        <v>38</v>
      </c>
    </row>
    <row r="25" spans="1:20" s="2" customFormat="1" ht="12.75" customHeight="1">
      <c r="A25" s="3">
        <v>16</v>
      </c>
      <c r="B25" s="4" t="s">
        <v>301</v>
      </c>
      <c r="C25" s="67" t="s">
        <v>362</v>
      </c>
      <c r="D25" s="83"/>
      <c r="E25" s="8"/>
      <c r="F25" s="8"/>
      <c r="G25" s="90">
        <v>9.4</v>
      </c>
      <c r="H25" s="3"/>
      <c r="I25" s="8"/>
      <c r="J25" s="8"/>
      <c r="K25" s="90">
        <v>9.5</v>
      </c>
      <c r="L25" s="3"/>
      <c r="M25" s="8"/>
      <c r="N25" s="8"/>
      <c r="O25" s="90">
        <v>9.6</v>
      </c>
      <c r="P25" s="3"/>
      <c r="Q25" s="8"/>
      <c r="R25" s="8"/>
      <c r="S25" s="90">
        <v>9.5</v>
      </c>
      <c r="T25" s="9">
        <f t="shared" si="0"/>
        <v>38</v>
      </c>
    </row>
    <row r="26" spans="1:20" s="2" customFormat="1" ht="12.75" customHeight="1">
      <c r="A26" s="3">
        <v>19</v>
      </c>
      <c r="B26" s="4" t="s">
        <v>243</v>
      </c>
      <c r="C26" s="67" t="s">
        <v>353</v>
      </c>
      <c r="D26" s="83"/>
      <c r="E26" s="8"/>
      <c r="F26" s="8"/>
      <c r="G26" s="90">
        <v>9.3</v>
      </c>
      <c r="H26" s="3"/>
      <c r="I26" s="8"/>
      <c r="J26" s="8"/>
      <c r="K26" s="90">
        <v>9.5</v>
      </c>
      <c r="L26" s="3"/>
      <c r="M26" s="8"/>
      <c r="N26" s="8"/>
      <c r="O26" s="90">
        <v>9.5</v>
      </c>
      <c r="P26" s="3"/>
      <c r="Q26" s="8"/>
      <c r="R26" s="8"/>
      <c r="S26" s="90">
        <v>9.6</v>
      </c>
      <c r="T26" s="9">
        <f t="shared" si="0"/>
        <v>37.9</v>
      </c>
    </row>
    <row r="27" spans="1:20" s="2" customFormat="1" ht="12.75" customHeight="1">
      <c r="A27" s="3">
        <v>20</v>
      </c>
      <c r="B27" s="4" t="s">
        <v>283</v>
      </c>
      <c r="C27" s="67" t="s">
        <v>138</v>
      </c>
      <c r="D27" s="3"/>
      <c r="E27" s="8"/>
      <c r="F27" s="8"/>
      <c r="G27" s="90">
        <v>9.5</v>
      </c>
      <c r="H27" s="3"/>
      <c r="I27" s="8"/>
      <c r="J27" s="8"/>
      <c r="K27" s="90">
        <v>9.5</v>
      </c>
      <c r="L27" s="3"/>
      <c r="M27" s="8"/>
      <c r="N27" s="8"/>
      <c r="O27" s="90">
        <v>9.4</v>
      </c>
      <c r="P27" s="3"/>
      <c r="Q27" s="8"/>
      <c r="R27" s="8"/>
      <c r="S27" s="90">
        <v>9.4</v>
      </c>
      <c r="T27" s="9">
        <f t="shared" si="0"/>
        <v>37.8</v>
      </c>
    </row>
    <row r="28" spans="1:20" s="2" customFormat="1" ht="12.75" customHeight="1">
      <c r="A28" s="3">
        <v>20</v>
      </c>
      <c r="B28" s="4" t="s">
        <v>284</v>
      </c>
      <c r="C28" s="67" t="s">
        <v>138</v>
      </c>
      <c r="D28" s="3"/>
      <c r="E28" s="8"/>
      <c r="F28" s="8"/>
      <c r="G28" s="90">
        <v>9.5</v>
      </c>
      <c r="H28" s="3"/>
      <c r="I28" s="8"/>
      <c r="J28" s="8"/>
      <c r="K28" s="90">
        <v>9.4</v>
      </c>
      <c r="L28" s="3"/>
      <c r="M28" s="8"/>
      <c r="N28" s="8"/>
      <c r="O28" s="90">
        <v>9.4</v>
      </c>
      <c r="P28" s="3"/>
      <c r="Q28" s="8"/>
      <c r="R28" s="8"/>
      <c r="S28" s="90">
        <v>9.5</v>
      </c>
      <c r="T28" s="9">
        <f t="shared" si="0"/>
        <v>37.8</v>
      </c>
    </row>
    <row r="29" spans="1:20" s="2" customFormat="1" ht="12.75" customHeight="1">
      <c r="A29" s="3">
        <v>20</v>
      </c>
      <c r="B29" s="4" t="s">
        <v>262</v>
      </c>
      <c r="C29" s="67" t="s">
        <v>147</v>
      </c>
      <c r="D29" s="84"/>
      <c r="E29" s="8"/>
      <c r="F29" s="8"/>
      <c r="G29" s="90">
        <v>9.5</v>
      </c>
      <c r="H29" s="3"/>
      <c r="I29" s="8"/>
      <c r="J29" s="8"/>
      <c r="K29" s="90">
        <v>9.1</v>
      </c>
      <c r="L29" s="3"/>
      <c r="M29" s="8"/>
      <c r="N29" s="8"/>
      <c r="O29" s="90">
        <v>9.7</v>
      </c>
      <c r="P29" s="3"/>
      <c r="Q29" s="8"/>
      <c r="R29" s="8"/>
      <c r="S29" s="90">
        <v>9.5</v>
      </c>
      <c r="T29" s="9">
        <f t="shared" si="0"/>
        <v>37.8</v>
      </c>
    </row>
    <row r="30" spans="1:20" s="2" customFormat="1" ht="12.75" customHeight="1">
      <c r="A30" s="3">
        <v>20</v>
      </c>
      <c r="B30" s="4" t="s">
        <v>311</v>
      </c>
      <c r="C30" s="67" t="s">
        <v>346</v>
      </c>
      <c r="D30" s="83"/>
      <c r="E30" s="8"/>
      <c r="F30" s="8"/>
      <c r="G30" s="90">
        <v>9.3</v>
      </c>
      <c r="H30" s="3"/>
      <c r="I30" s="8"/>
      <c r="J30" s="8"/>
      <c r="K30" s="90">
        <v>9.6</v>
      </c>
      <c r="L30" s="3"/>
      <c r="M30" s="8"/>
      <c r="N30" s="8"/>
      <c r="O30" s="90">
        <v>9.5</v>
      </c>
      <c r="P30" s="3"/>
      <c r="Q30" s="8"/>
      <c r="R30" s="8"/>
      <c r="S30" s="90">
        <v>9.4</v>
      </c>
      <c r="T30" s="9">
        <f t="shared" si="0"/>
        <v>37.8</v>
      </c>
    </row>
    <row r="31" spans="1:20" s="2" customFormat="1" ht="12.75" customHeight="1">
      <c r="A31" s="3">
        <v>24</v>
      </c>
      <c r="B31" s="4" t="s">
        <v>264</v>
      </c>
      <c r="C31" s="67" t="s">
        <v>115</v>
      </c>
      <c r="D31" s="3"/>
      <c r="E31" s="8"/>
      <c r="F31" s="8"/>
      <c r="G31" s="90">
        <v>9.5</v>
      </c>
      <c r="H31" s="3"/>
      <c r="I31" s="8"/>
      <c r="J31" s="8"/>
      <c r="K31" s="90">
        <v>9.6</v>
      </c>
      <c r="L31" s="3"/>
      <c r="M31" s="8"/>
      <c r="N31" s="8"/>
      <c r="O31" s="90">
        <v>9.3</v>
      </c>
      <c r="P31" s="3"/>
      <c r="Q31" s="8"/>
      <c r="R31" s="8"/>
      <c r="S31" s="90">
        <v>9.2</v>
      </c>
      <c r="T31" s="9">
        <f t="shared" si="0"/>
        <v>37.6</v>
      </c>
    </row>
    <row r="32" spans="1:20" s="2" customFormat="1" ht="12.75" customHeight="1">
      <c r="A32" s="3">
        <v>24</v>
      </c>
      <c r="B32" s="4" t="s">
        <v>308</v>
      </c>
      <c r="C32" s="67" t="s">
        <v>346</v>
      </c>
      <c r="D32" s="83"/>
      <c r="E32" s="8"/>
      <c r="F32" s="8"/>
      <c r="G32" s="90">
        <v>9.4</v>
      </c>
      <c r="H32" s="3"/>
      <c r="I32" s="8"/>
      <c r="J32" s="8"/>
      <c r="K32" s="90">
        <v>9.4</v>
      </c>
      <c r="L32" s="3"/>
      <c r="M32" s="8"/>
      <c r="N32" s="8"/>
      <c r="O32" s="90">
        <v>9.3</v>
      </c>
      <c r="P32" s="3"/>
      <c r="Q32" s="8"/>
      <c r="R32" s="8"/>
      <c r="S32" s="90">
        <v>9.5</v>
      </c>
      <c r="T32" s="9">
        <f t="shared" si="0"/>
        <v>37.6</v>
      </c>
    </row>
    <row r="33" spans="1:20" s="2" customFormat="1" ht="12.75" customHeight="1">
      <c r="A33" s="3">
        <v>24</v>
      </c>
      <c r="B33" s="4" t="s">
        <v>256</v>
      </c>
      <c r="C33" s="67" t="s">
        <v>355</v>
      </c>
      <c r="D33" s="3"/>
      <c r="E33" s="8"/>
      <c r="F33" s="8"/>
      <c r="G33" s="90">
        <v>9.5</v>
      </c>
      <c r="H33" s="3"/>
      <c r="I33" s="8"/>
      <c r="J33" s="8"/>
      <c r="K33" s="90">
        <v>9.4</v>
      </c>
      <c r="L33" s="3"/>
      <c r="M33" s="8"/>
      <c r="N33" s="8"/>
      <c r="O33" s="90">
        <v>9.4</v>
      </c>
      <c r="P33" s="3"/>
      <c r="Q33" s="8"/>
      <c r="R33" s="8"/>
      <c r="S33" s="90">
        <v>9.3</v>
      </c>
      <c r="T33" s="9">
        <f t="shared" si="0"/>
        <v>37.599999999999994</v>
      </c>
    </row>
    <row r="34" spans="1:20" s="2" customFormat="1" ht="12.75" customHeight="1">
      <c r="A34" s="3">
        <v>27</v>
      </c>
      <c r="B34" s="4" t="s">
        <v>280</v>
      </c>
      <c r="C34" s="67" t="s">
        <v>359</v>
      </c>
      <c r="D34" s="3"/>
      <c r="E34" s="8"/>
      <c r="F34" s="8"/>
      <c r="G34" s="90">
        <v>9.6</v>
      </c>
      <c r="H34" s="3"/>
      <c r="I34" s="8"/>
      <c r="J34" s="8"/>
      <c r="K34" s="90">
        <v>9.3</v>
      </c>
      <c r="L34" s="3"/>
      <c r="M34" s="8"/>
      <c r="N34" s="8"/>
      <c r="O34" s="90">
        <v>9.3</v>
      </c>
      <c r="P34" s="3"/>
      <c r="Q34" s="8"/>
      <c r="R34" s="8"/>
      <c r="S34" s="90">
        <v>9.3</v>
      </c>
      <c r="T34" s="9">
        <f t="shared" si="0"/>
        <v>37.5</v>
      </c>
    </row>
    <row r="35" spans="1:20" s="2" customFormat="1" ht="12.75" customHeight="1">
      <c r="A35" s="3">
        <v>27</v>
      </c>
      <c r="B35" s="4" t="s">
        <v>249</v>
      </c>
      <c r="C35" s="67" t="s">
        <v>353</v>
      </c>
      <c r="D35" s="83"/>
      <c r="E35" s="8"/>
      <c r="F35" s="8"/>
      <c r="G35" s="90">
        <v>9.5</v>
      </c>
      <c r="H35" s="3"/>
      <c r="I35" s="8"/>
      <c r="J35" s="8"/>
      <c r="K35" s="90">
        <v>9.3</v>
      </c>
      <c r="L35" s="3"/>
      <c r="M35" s="8"/>
      <c r="N35" s="8"/>
      <c r="O35" s="90">
        <v>9.4</v>
      </c>
      <c r="P35" s="3"/>
      <c r="Q35" s="8"/>
      <c r="R35" s="8"/>
      <c r="S35" s="90">
        <v>9.3</v>
      </c>
      <c r="T35" s="9">
        <f t="shared" si="0"/>
        <v>37.5</v>
      </c>
    </row>
    <row r="36" spans="1:20" s="2" customFormat="1" ht="12.75" customHeight="1">
      <c r="A36" s="3">
        <v>29</v>
      </c>
      <c r="B36" s="4" t="s">
        <v>309</v>
      </c>
      <c r="C36" s="67" t="s">
        <v>346</v>
      </c>
      <c r="D36" s="83"/>
      <c r="E36" s="8"/>
      <c r="F36" s="8"/>
      <c r="G36" s="90">
        <v>9.1</v>
      </c>
      <c r="H36" s="3"/>
      <c r="I36" s="8"/>
      <c r="J36" s="8"/>
      <c r="K36" s="90">
        <v>9.5</v>
      </c>
      <c r="L36" s="3"/>
      <c r="M36" s="8"/>
      <c r="N36" s="8"/>
      <c r="O36" s="90">
        <v>9.4</v>
      </c>
      <c r="P36" s="3"/>
      <c r="Q36" s="8"/>
      <c r="R36" s="8"/>
      <c r="S36" s="90">
        <v>9.4</v>
      </c>
      <c r="T36" s="9">
        <f t="shared" si="0"/>
        <v>37.4</v>
      </c>
    </row>
    <row r="37" spans="1:20" s="2" customFormat="1" ht="12.75" customHeight="1">
      <c r="A37" s="3">
        <v>30</v>
      </c>
      <c r="B37" s="4" t="s">
        <v>288</v>
      </c>
      <c r="C37" s="67" t="s">
        <v>131</v>
      </c>
      <c r="D37" s="3"/>
      <c r="E37" s="8"/>
      <c r="F37" s="8"/>
      <c r="G37" s="90">
        <v>9.4</v>
      </c>
      <c r="H37" s="3"/>
      <c r="I37" s="8"/>
      <c r="J37" s="8"/>
      <c r="K37" s="90">
        <v>9.6</v>
      </c>
      <c r="L37" s="3"/>
      <c r="M37" s="8"/>
      <c r="N37" s="8"/>
      <c r="O37" s="90">
        <v>9.2</v>
      </c>
      <c r="P37" s="3"/>
      <c r="Q37" s="8"/>
      <c r="R37" s="8"/>
      <c r="S37" s="90">
        <v>9.1</v>
      </c>
      <c r="T37" s="9">
        <f t="shared" si="0"/>
        <v>37.3</v>
      </c>
    </row>
    <row r="38" spans="1:20" s="2" customFormat="1" ht="12.75" customHeight="1">
      <c r="A38" s="3">
        <v>31</v>
      </c>
      <c r="B38" s="4" t="s">
        <v>254</v>
      </c>
      <c r="C38" s="67" t="s">
        <v>356</v>
      </c>
      <c r="D38" s="3"/>
      <c r="E38" s="8"/>
      <c r="F38" s="8"/>
      <c r="G38" s="90">
        <v>9.2</v>
      </c>
      <c r="H38" s="3"/>
      <c r="I38" s="8"/>
      <c r="J38" s="8"/>
      <c r="K38" s="90">
        <v>9.4</v>
      </c>
      <c r="L38" s="3"/>
      <c r="M38" s="8"/>
      <c r="N38" s="8"/>
      <c r="O38" s="90">
        <v>9.5</v>
      </c>
      <c r="P38" s="3"/>
      <c r="Q38" s="8"/>
      <c r="R38" s="8"/>
      <c r="S38" s="90">
        <v>9.1</v>
      </c>
      <c r="T38" s="9">
        <f t="shared" si="0"/>
        <v>37.2</v>
      </c>
    </row>
    <row r="39" spans="1:20" s="2" customFormat="1" ht="12.75" customHeight="1">
      <c r="A39" s="3">
        <v>31</v>
      </c>
      <c r="B39" s="4" t="s">
        <v>253</v>
      </c>
      <c r="C39" s="67" t="s">
        <v>356</v>
      </c>
      <c r="D39" s="3"/>
      <c r="E39" s="8"/>
      <c r="F39" s="8"/>
      <c r="G39" s="90">
        <v>9.3</v>
      </c>
      <c r="H39" s="3"/>
      <c r="I39" s="8"/>
      <c r="J39" s="8"/>
      <c r="K39" s="90">
        <v>9.5</v>
      </c>
      <c r="L39" s="3"/>
      <c r="M39" s="8"/>
      <c r="N39" s="8"/>
      <c r="O39" s="90">
        <v>9</v>
      </c>
      <c r="P39" s="3"/>
      <c r="Q39" s="8"/>
      <c r="R39" s="8"/>
      <c r="S39" s="90">
        <v>9.4</v>
      </c>
      <c r="T39" s="9">
        <f t="shared" si="0"/>
        <v>37.2</v>
      </c>
    </row>
    <row r="40" spans="1:20" s="2" customFormat="1" ht="12.75" customHeight="1">
      <c r="A40" s="3">
        <v>31</v>
      </c>
      <c r="B40" s="4" t="s">
        <v>388</v>
      </c>
      <c r="C40" s="67" t="s">
        <v>357</v>
      </c>
      <c r="D40" s="3"/>
      <c r="E40" s="8"/>
      <c r="F40" s="8"/>
      <c r="G40" s="90">
        <v>9.3</v>
      </c>
      <c r="H40" s="3"/>
      <c r="I40" s="8"/>
      <c r="J40" s="8"/>
      <c r="K40" s="90">
        <v>9.3</v>
      </c>
      <c r="L40" s="3"/>
      <c r="M40" s="8"/>
      <c r="N40" s="8"/>
      <c r="O40" s="90">
        <v>9.1</v>
      </c>
      <c r="P40" s="3"/>
      <c r="Q40" s="8"/>
      <c r="R40" s="8"/>
      <c r="S40" s="90">
        <v>9.5</v>
      </c>
      <c r="T40" s="9">
        <f aca="true" t="shared" si="1" ref="T40:T71">SUM(G40+K40+O40+S40)</f>
        <v>37.2</v>
      </c>
    </row>
    <row r="41" spans="1:20" s="2" customFormat="1" ht="12.75" customHeight="1">
      <c r="A41" s="3">
        <v>31</v>
      </c>
      <c r="B41" s="4" t="s">
        <v>244</v>
      </c>
      <c r="C41" s="67" t="s">
        <v>353</v>
      </c>
      <c r="D41" s="83"/>
      <c r="E41" s="8"/>
      <c r="F41" s="8"/>
      <c r="G41" s="90">
        <v>9.4</v>
      </c>
      <c r="H41" s="3"/>
      <c r="I41" s="8"/>
      <c r="J41" s="8"/>
      <c r="K41" s="90">
        <v>9.2</v>
      </c>
      <c r="L41" s="3"/>
      <c r="M41" s="8"/>
      <c r="N41" s="8"/>
      <c r="O41" s="90">
        <v>9.4</v>
      </c>
      <c r="P41" s="3"/>
      <c r="Q41" s="8"/>
      <c r="R41" s="8"/>
      <c r="S41" s="90">
        <v>9.2</v>
      </c>
      <c r="T41" s="9">
        <f t="shared" si="1"/>
        <v>37.2</v>
      </c>
    </row>
    <row r="42" spans="1:20" s="2" customFormat="1" ht="12.75" customHeight="1">
      <c r="A42" s="3">
        <v>31</v>
      </c>
      <c r="B42" s="83" t="s">
        <v>248</v>
      </c>
      <c r="C42" s="67" t="s">
        <v>354</v>
      </c>
      <c r="D42" s="83"/>
      <c r="E42" s="8"/>
      <c r="F42" s="8"/>
      <c r="G42" s="90">
        <v>9.2</v>
      </c>
      <c r="H42" s="3"/>
      <c r="I42" s="8"/>
      <c r="J42" s="8"/>
      <c r="K42" s="90">
        <v>9.4</v>
      </c>
      <c r="L42" s="3"/>
      <c r="M42" s="8"/>
      <c r="N42" s="8"/>
      <c r="O42" s="90">
        <v>9.4</v>
      </c>
      <c r="P42" s="3"/>
      <c r="Q42" s="8"/>
      <c r="R42" s="8"/>
      <c r="S42" s="90">
        <v>9.2</v>
      </c>
      <c r="T42" s="9">
        <f t="shared" si="1"/>
        <v>37.2</v>
      </c>
    </row>
    <row r="43" spans="1:20" s="2" customFormat="1" ht="12.75" customHeight="1">
      <c r="A43" s="3">
        <v>31</v>
      </c>
      <c r="B43" s="4" t="s">
        <v>377</v>
      </c>
      <c r="C43" s="67" t="s">
        <v>375</v>
      </c>
      <c r="D43" s="3"/>
      <c r="E43" s="8"/>
      <c r="F43" s="8"/>
      <c r="G43" s="90">
        <v>9.5</v>
      </c>
      <c r="H43" s="3"/>
      <c r="I43" s="8"/>
      <c r="J43" s="8"/>
      <c r="K43" s="90">
        <v>9.1</v>
      </c>
      <c r="L43" s="3"/>
      <c r="M43" s="8"/>
      <c r="N43" s="8"/>
      <c r="O43" s="90">
        <v>9.2</v>
      </c>
      <c r="P43" s="3"/>
      <c r="Q43" s="8"/>
      <c r="R43" s="8"/>
      <c r="S43" s="90">
        <v>9.4</v>
      </c>
      <c r="T43" s="9">
        <f t="shared" si="1"/>
        <v>37.2</v>
      </c>
    </row>
    <row r="44" spans="1:20" s="2" customFormat="1" ht="12.75" customHeight="1">
      <c r="A44" s="3">
        <v>37</v>
      </c>
      <c r="B44" s="4" t="s">
        <v>310</v>
      </c>
      <c r="C44" s="67" t="s">
        <v>346</v>
      </c>
      <c r="D44" s="83"/>
      <c r="E44" s="8"/>
      <c r="F44" s="8"/>
      <c r="G44" s="90">
        <v>9.5</v>
      </c>
      <c r="H44" s="3"/>
      <c r="I44" s="8"/>
      <c r="J44" s="8"/>
      <c r="K44" s="90">
        <v>9.4</v>
      </c>
      <c r="L44" s="3"/>
      <c r="M44" s="8"/>
      <c r="N44" s="8"/>
      <c r="O44" s="90">
        <v>9.2</v>
      </c>
      <c r="P44" s="3"/>
      <c r="Q44" s="8"/>
      <c r="R44" s="8"/>
      <c r="S44" s="90">
        <v>9</v>
      </c>
      <c r="T44" s="9">
        <f t="shared" si="1"/>
        <v>37.099999999999994</v>
      </c>
    </row>
    <row r="45" spans="1:20" s="2" customFormat="1" ht="12.75" customHeight="1">
      <c r="A45" s="3">
        <v>38</v>
      </c>
      <c r="B45" s="4" t="s">
        <v>273</v>
      </c>
      <c r="C45" s="67" t="s">
        <v>358</v>
      </c>
      <c r="D45" s="3"/>
      <c r="E45" s="8"/>
      <c r="F45" s="8"/>
      <c r="G45" s="90">
        <v>9.5</v>
      </c>
      <c r="H45" s="3"/>
      <c r="I45" s="8"/>
      <c r="J45" s="8"/>
      <c r="K45" s="90">
        <v>9.3</v>
      </c>
      <c r="L45" s="3"/>
      <c r="M45" s="8"/>
      <c r="N45" s="8"/>
      <c r="O45" s="90">
        <v>9.3</v>
      </c>
      <c r="P45" s="3"/>
      <c r="Q45" s="8"/>
      <c r="R45" s="8"/>
      <c r="S45" s="90">
        <v>8.9</v>
      </c>
      <c r="T45" s="9">
        <f t="shared" si="1"/>
        <v>37</v>
      </c>
    </row>
    <row r="46" spans="1:20" s="2" customFormat="1" ht="12.75" customHeight="1">
      <c r="A46" s="3">
        <v>38</v>
      </c>
      <c r="B46" s="4" t="s">
        <v>278</v>
      </c>
      <c r="C46" s="67" t="s">
        <v>360</v>
      </c>
      <c r="D46" s="3"/>
      <c r="E46" s="8"/>
      <c r="F46" s="8"/>
      <c r="G46" s="90">
        <v>9.4</v>
      </c>
      <c r="H46" s="3"/>
      <c r="I46" s="8"/>
      <c r="J46" s="8"/>
      <c r="K46" s="90">
        <v>9.4</v>
      </c>
      <c r="L46" s="3"/>
      <c r="M46" s="8"/>
      <c r="N46" s="8"/>
      <c r="O46" s="90">
        <v>9.5</v>
      </c>
      <c r="P46" s="3"/>
      <c r="Q46" s="8"/>
      <c r="R46" s="8"/>
      <c r="S46" s="90">
        <v>8.7</v>
      </c>
      <c r="T46" s="9">
        <f t="shared" si="1"/>
        <v>37</v>
      </c>
    </row>
    <row r="47" spans="1:20" s="2" customFormat="1" ht="12.75" customHeight="1">
      <c r="A47" s="3">
        <v>38</v>
      </c>
      <c r="B47" s="4" t="s">
        <v>302</v>
      </c>
      <c r="C47" s="67" t="s">
        <v>361</v>
      </c>
      <c r="D47" s="83"/>
      <c r="E47" s="8"/>
      <c r="F47" s="8"/>
      <c r="G47" s="90">
        <v>9.7</v>
      </c>
      <c r="H47" s="3"/>
      <c r="I47" s="8"/>
      <c r="J47" s="8"/>
      <c r="K47" s="90">
        <v>9.5</v>
      </c>
      <c r="L47" s="3"/>
      <c r="M47" s="8"/>
      <c r="N47" s="8"/>
      <c r="O47" s="90">
        <v>8.3</v>
      </c>
      <c r="P47" s="3"/>
      <c r="Q47" s="8"/>
      <c r="R47" s="8"/>
      <c r="S47" s="90">
        <v>9.5</v>
      </c>
      <c r="T47" s="9">
        <f t="shared" si="1"/>
        <v>37</v>
      </c>
    </row>
    <row r="48" spans="1:20" s="2" customFormat="1" ht="12.75" customHeight="1">
      <c r="A48" s="3">
        <v>38</v>
      </c>
      <c r="B48" s="4" t="s">
        <v>245</v>
      </c>
      <c r="C48" s="67" t="s">
        <v>354</v>
      </c>
      <c r="D48" s="83"/>
      <c r="E48" s="8"/>
      <c r="F48" s="8"/>
      <c r="G48" s="90">
        <v>9.2</v>
      </c>
      <c r="H48" s="3"/>
      <c r="I48" s="8"/>
      <c r="J48" s="8"/>
      <c r="K48" s="90">
        <v>9.5</v>
      </c>
      <c r="L48" s="3"/>
      <c r="M48" s="8"/>
      <c r="N48" s="8"/>
      <c r="O48" s="90">
        <v>9</v>
      </c>
      <c r="P48" s="3"/>
      <c r="Q48" s="8"/>
      <c r="R48" s="8"/>
      <c r="S48" s="90">
        <v>9.3</v>
      </c>
      <c r="T48" s="9">
        <f t="shared" si="1"/>
        <v>37</v>
      </c>
    </row>
    <row r="49" spans="1:20" s="2" customFormat="1" ht="12.75" customHeight="1">
      <c r="A49" s="3">
        <v>42</v>
      </c>
      <c r="B49" s="4" t="s">
        <v>282</v>
      </c>
      <c r="C49" s="67" t="s">
        <v>138</v>
      </c>
      <c r="D49" s="3"/>
      <c r="E49" s="8"/>
      <c r="F49" s="8"/>
      <c r="G49" s="90">
        <v>9.3</v>
      </c>
      <c r="H49" s="3"/>
      <c r="I49" s="8"/>
      <c r="J49" s="8"/>
      <c r="K49" s="90">
        <v>9.4</v>
      </c>
      <c r="L49" s="3"/>
      <c r="M49" s="8"/>
      <c r="N49" s="8"/>
      <c r="O49" s="90">
        <v>9.2</v>
      </c>
      <c r="P49" s="3"/>
      <c r="Q49" s="8"/>
      <c r="R49" s="8"/>
      <c r="S49" s="90">
        <v>9</v>
      </c>
      <c r="T49" s="9">
        <f t="shared" si="1"/>
        <v>36.900000000000006</v>
      </c>
    </row>
    <row r="50" spans="1:20" s="2" customFormat="1" ht="12.75" customHeight="1">
      <c r="A50" s="3">
        <v>42</v>
      </c>
      <c r="B50" s="4" t="s">
        <v>318</v>
      </c>
      <c r="C50" s="67" t="s">
        <v>364</v>
      </c>
      <c r="D50" s="83"/>
      <c r="E50" s="8"/>
      <c r="F50" s="8"/>
      <c r="G50" s="90">
        <v>9.5</v>
      </c>
      <c r="H50" s="3"/>
      <c r="I50" s="8"/>
      <c r="J50" s="8"/>
      <c r="K50" s="90">
        <v>9.1</v>
      </c>
      <c r="L50" s="3"/>
      <c r="M50" s="8"/>
      <c r="N50" s="8"/>
      <c r="O50" s="90">
        <v>9.1</v>
      </c>
      <c r="P50" s="3"/>
      <c r="Q50" s="8"/>
      <c r="R50" s="8"/>
      <c r="S50" s="90">
        <v>9.2</v>
      </c>
      <c r="T50" s="9">
        <f t="shared" si="1"/>
        <v>36.900000000000006</v>
      </c>
    </row>
    <row r="51" spans="1:20" s="2" customFormat="1" ht="12.75" customHeight="1">
      <c r="A51" s="3">
        <v>42</v>
      </c>
      <c r="B51" s="4" t="s">
        <v>246</v>
      </c>
      <c r="C51" s="67" t="s">
        <v>354</v>
      </c>
      <c r="D51" s="83"/>
      <c r="E51" s="8"/>
      <c r="F51" s="8"/>
      <c r="G51" s="90">
        <v>9.5</v>
      </c>
      <c r="H51" s="3"/>
      <c r="I51" s="8"/>
      <c r="J51" s="8"/>
      <c r="K51" s="90">
        <v>9.3</v>
      </c>
      <c r="L51" s="3"/>
      <c r="M51" s="8"/>
      <c r="N51" s="8"/>
      <c r="O51" s="90">
        <v>8.9</v>
      </c>
      <c r="P51" s="3"/>
      <c r="Q51" s="8"/>
      <c r="R51" s="8"/>
      <c r="S51" s="90">
        <v>9.2</v>
      </c>
      <c r="T51" s="9">
        <f t="shared" si="1"/>
        <v>36.900000000000006</v>
      </c>
    </row>
    <row r="52" spans="1:20" s="2" customFormat="1" ht="12.75" customHeight="1">
      <c r="A52" s="3">
        <v>42</v>
      </c>
      <c r="B52" s="4" t="s">
        <v>289</v>
      </c>
      <c r="C52" s="67" t="s">
        <v>375</v>
      </c>
      <c r="D52" s="3"/>
      <c r="E52" s="8"/>
      <c r="F52" s="8"/>
      <c r="G52" s="90">
        <v>9.4</v>
      </c>
      <c r="H52" s="3"/>
      <c r="I52" s="8"/>
      <c r="J52" s="8"/>
      <c r="K52" s="90">
        <v>8.3</v>
      </c>
      <c r="L52" s="3"/>
      <c r="M52" s="8"/>
      <c r="N52" s="8"/>
      <c r="O52" s="90">
        <v>9.6</v>
      </c>
      <c r="P52" s="3"/>
      <c r="Q52" s="8"/>
      <c r="R52" s="8"/>
      <c r="S52" s="90">
        <v>9.6</v>
      </c>
      <c r="T52" s="9">
        <f t="shared" si="1"/>
        <v>36.900000000000006</v>
      </c>
    </row>
    <row r="53" spans="1:20" s="2" customFormat="1" ht="12.75" customHeight="1">
      <c r="A53" s="3">
        <v>42</v>
      </c>
      <c r="B53" s="4" t="s">
        <v>313</v>
      </c>
      <c r="C53" s="67" t="s">
        <v>209</v>
      </c>
      <c r="D53" s="3"/>
      <c r="E53" s="8"/>
      <c r="F53" s="8"/>
      <c r="G53" s="90">
        <v>9.5</v>
      </c>
      <c r="H53" s="3"/>
      <c r="I53" s="8"/>
      <c r="J53" s="8"/>
      <c r="K53" s="90">
        <v>9.2</v>
      </c>
      <c r="L53" s="3"/>
      <c r="M53" s="8"/>
      <c r="N53" s="8"/>
      <c r="O53" s="90">
        <v>9.2</v>
      </c>
      <c r="P53" s="3"/>
      <c r="Q53" s="8"/>
      <c r="R53" s="8"/>
      <c r="S53" s="90">
        <v>9</v>
      </c>
      <c r="T53" s="9">
        <f t="shared" si="1"/>
        <v>36.9</v>
      </c>
    </row>
    <row r="54" spans="1:20" s="2" customFormat="1" ht="12.75" customHeight="1">
      <c r="A54" s="3">
        <v>47</v>
      </c>
      <c r="B54" s="4" t="s">
        <v>257</v>
      </c>
      <c r="C54" s="67" t="s">
        <v>355</v>
      </c>
      <c r="D54" s="3"/>
      <c r="E54" s="8"/>
      <c r="F54" s="8"/>
      <c r="G54" s="90">
        <v>9.6</v>
      </c>
      <c r="H54" s="3"/>
      <c r="I54" s="8"/>
      <c r="J54" s="8"/>
      <c r="K54" s="90">
        <v>9.5</v>
      </c>
      <c r="L54" s="3"/>
      <c r="M54" s="8"/>
      <c r="N54" s="8"/>
      <c r="O54" s="90">
        <v>9.6</v>
      </c>
      <c r="P54" s="3"/>
      <c r="Q54" s="8"/>
      <c r="R54" s="8"/>
      <c r="S54" s="90">
        <v>8.1</v>
      </c>
      <c r="T54" s="9">
        <f t="shared" si="1"/>
        <v>36.800000000000004</v>
      </c>
    </row>
    <row r="55" spans="1:20" s="2" customFormat="1" ht="12.75" customHeight="1">
      <c r="A55" s="3">
        <v>47</v>
      </c>
      <c r="B55" s="4" t="s">
        <v>269</v>
      </c>
      <c r="C55" s="67" t="s">
        <v>357</v>
      </c>
      <c r="D55" s="3"/>
      <c r="E55" s="8"/>
      <c r="F55" s="8"/>
      <c r="G55" s="90">
        <v>9.4</v>
      </c>
      <c r="H55" s="3"/>
      <c r="I55" s="8"/>
      <c r="J55" s="8"/>
      <c r="K55" s="90">
        <v>9</v>
      </c>
      <c r="L55" s="3"/>
      <c r="M55" s="8"/>
      <c r="N55" s="8"/>
      <c r="O55" s="90">
        <v>9.1</v>
      </c>
      <c r="P55" s="3"/>
      <c r="Q55" s="8"/>
      <c r="R55" s="8"/>
      <c r="S55" s="90">
        <v>9.3</v>
      </c>
      <c r="T55" s="9">
        <f t="shared" si="1"/>
        <v>36.8</v>
      </c>
    </row>
    <row r="56" spans="1:20" s="2" customFormat="1" ht="12.75" customHeight="1">
      <c r="A56" s="3">
        <v>47</v>
      </c>
      <c r="B56" s="4" t="s">
        <v>240</v>
      </c>
      <c r="C56" s="67" t="s">
        <v>353</v>
      </c>
      <c r="D56" s="83"/>
      <c r="E56" s="8"/>
      <c r="F56" s="8"/>
      <c r="G56" s="90">
        <v>9.4</v>
      </c>
      <c r="H56" s="3"/>
      <c r="I56" s="8"/>
      <c r="J56" s="8"/>
      <c r="K56" s="90">
        <v>9</v>
      </c>
      <c r="L56" s="3"/>
      <c r="M56" s="8"/>
      <c r="N56" s="8"/>
      <c r="O56" s="90">
        <v>9.2</v>
      </c>
      <c r="P56" s="3"/>
      <c r="Q56" s="8"/>
      <c r="R56" s="8"/>
      <c r="S56" s="90">
        <v>9.2</v>
      </c>
      <c r="T56" s="9">
        <f t="shared" si="1"/>
        <v>36.8</v>
      </c>
    </row>
    <row r="57" spans="1:20" s="2" customFormat="1" ht="12.75" customHeight="1">
      <c r="A57" s="3">
        <v>50</v>
      </c>
      <c r="B57" s="4" t="s">
        <v>261</v>
      </c>
      <c r="C57" s="67" t="s">
        <v>147</v>
      </c>
      <c r="D57" s="84"/>
      <c r="E57" s="8"/>
      <c r="F57" s="8"/>
      <c r="G57" s="90">
        <v>9.4</v>
      </c>
      <c r="H57" s="3"/>
      <c r="I57" s="8"/>
      <c r="J57" s="8"/>
      <c r="K57" s="90">
        <v>8.8</v>
      </c>
      <c r="L57" s="3"/>
      <c r="M57" s="8"/>
      <c r="N57" s="8"/>
      <c r="O57" s="90">
        <v>9.2</v>
      </c>
      <c r="P57" s="3"/>
      <c r="Q57" s="8"/>
      <c r="R57" s="8"/>
      <c r="S57" s="90">
        <v>9.3</v>
      </c>
      <c r="T57" s="9">
        <f t="shared" si="1"/>
        <v>36.7</v>
      </c>
    </row>
    <row r="58" spans="1:20" s="2" customFormat="1" ht="12.75" customHeight="1">
      <c r="A58" s="3">
        <v>50</v>
      </c>
      <c r="B58" s="4" t="s">
        <v>255</v>
      </c>
      <c r="C58" s="67" t="s">
        <v>355</v>
      </c>
      <c r="D58" s="3"/>
      <c r="E58" s="8"/>
      <c r="F58" s="8"/>
      <c r="G58" s="90">
        <v>9.1</v>
      </c>
      <c r="H58" s="3"/>
      <c r="I58" s="8"/>
      <c r="J58" s="8"/>
      <c r="K58" s="90">
        <v>9.4</v>
      </c>
      <c r="L58" s="3"/>
      <c r="M58" s="8"/>
      <c r="N58" s="8"/>
      <c r="O58" s="90">
        <v>9.2</v>
      </c>
      <c r="P58" s="3"/>
      <c r="Q58" s="8"/>
      <c r="R58" s="8"/>
      <c r="S58" s="90">
        <v>9</v>
      </c>
      <c r="T58" s="9">
        <f t="shared" si="1"/>
        <v>36.7</v>
      </c>
    </row>
    <row r="59" spans="1:20" s="2" customFormat="1" ht="12.75" customHeight="1">
      <c r="A59" s="3">
        <v>50</v>
      </c>
      <c r="B59" s="4" t="s">
        <v>390</v>
      </c>
      <c r="C59" s="67" t="s">
        <v>358</v>
      </c>
      <c r="D59" s="3"/>
      <c r="E59" s="8"/>
      <c r="F59" s="8"/>
      <c r="G59" s="90">
        <v>9.5</v>
      </c>
      <c r="H59" s="3"/>
      <c r="I59" s="8"/>
      <c r="J59" s="8"/>
      <c r="K59" s="90">
        <v>8.8</v>
      </c>
      <c r="L59" s="3"/>
      <c r="M59" s="8"/>
      <c r="N59" s="8"/>
      <c r="O59" s="90">
        <v>9.3</v>
      </c>
      <c r="P59" s="3"/>
      <c r="Q59" s="8"/>
      <c r="R59" s="8"/>
      <c r="S59" s="90">
        <v>9.1</v>
      </c>
      <c r="T59" s="9">
        <f t="shared" si="1"/>
        <v>36.7</v>
      </c>
    </row>
    <row r="60" spans="1:20" s="2" customFormat="1" ht="12.75" customHeight="1">
      <c r="A60" s="3">
        <v>50</v>
      </c>
      <c r="B60" s="4" t="s">
        <v>260</v>
      </c>
      <c r="C60" s="67" t="s">
        <v>147</v>
      </c>
      <c r="D60" s="84"/>
      <c r="E60" s="8"/>
      <c r="F60" s="8"/>
      <c r="G60" s="90">
        <v>9.5</v>
      </c>
      <c r="H60" s="3"/>
      <c r="I60" s="8"/>
      <c r="J60" s="8"/>
      <c r="K60" s="90">
        <v>9.2</v>
      </c>
      <c r="L60" s="3"/>
      <c r="M60" s="8"/>
      <c r="N60" s="8"/>
      <c r="O60" s="90">
        <v>9.6</v>
      </c>
      <c r="P60" s="3"/>
      <c r="Q60" s="8"/>
      <c r="R60" s="8"/>
      <c r="S60" s="90">
        <v>8.4</v>
      </c>
      <c r="T60" s="9">
        <f t="shared" si="1"/>
        <v>36.699999999999996</v>
      </c>
    </row>
    <row r="61" spans="1:20" s="2" customFormat="1" ht="12.75" customHeight="1">
      <c r="A61" s="3">
        <v>54</v>
      </c>
      <c r="B61" s="4" t="s">
        <v>312</v>
      </c>
      <c r="C61" s="67" t="s">
        <v>346</v>
      </c>
      <c r="D61" s="83"/>
      <c r="E61" s="8"/>
      <c r="F61" s="8"/>
      <c r="G61" s="90">
        <v>9.3</v>
      </c>
      <c r="H61" s="3"/>
      <c r="I61" s="8"/>
      <c r="J61" s="8"/>
      <c r="K61" s="90">
        <v>9.1</v>
      </c>
      <c r="L61" s="3"/>
      <c r="M61" s="8"/>
      <c r="N61" s="8"/>
      <c r="O61" s="90">
        <v>9.1</v>
      </c>
      <c r="P61" s="3"/>
      <c r="Q61" s="8"/>
      <c r="R61" s="8"/>
      <c r="S61" s="90">
        <v>9.1</v>
      </c>
      <c r="T61" s="9">
        <f t="shared" si="1"/>
        <v>36.6</v>
      </c>
    </row>
    <row r="62" spans="1:20" s="2" customFormat="1" ht="12.75" customHeight="1">
      <c r="A62" s="3">
        <v>55</v>
      </c>
      <c r="B62" s="4" t="s">
        <v>277</v>
      </c>
      <c r="C62" s="67" t="s">
        <v>360</v>
      </c>
      <c r="D62" s="3"/>
      <c r="E62" s="8"/>
      <c r="F62" s="8"/>
      <c r="G62" s="90">
        <v>9.1</v>
      </c>
      <c r="H62" s="3"/>
      <c r="I62" s="8"/>
      <c r="J62" s="8"/>
      <c r="K62" s="90">
        <v>8.8</v>
      </c>
      <c r="L62" s="3"/>
      <c r="M62" s="8"/>
      <c r="N62" s="8"/>
      <c r="O62" s="90">
        <v>9.4</v>
      </c>
      <c r="P62" s="3"/>
      <c r="Q62" s="8"/>
      <c r="R62" s="8"/>
      <c r="S62" s="90">
        <v>9.2</v>
      </c>
      <c r="T62" s="9">
        <f t="shared" si="1"/>
        <v>36.5</v>
      </c>
    </row>
    <row r="63" spans="1:20" s="2" customFormat="1" ht="12.75" customHeight="1">
      <c r="A63" s="3">
        <v>55</v>
      </c>
      <c r="B63" s="4" t="s">
        <v>290</v>
      </c>
      <c r="C63" s="67" t="s">
        <v>376</v>
      </c>
      <c r="D63" s="3"/>
      <c r="E63" s="8"/>
      <c r="F63" s="8"/>
      <c r="G63" s="90">
        <v>9.3</v>
      </c>
      <c r="H63" s="3"/>
      <c r="I63" s="8"/>
      <c r="J63" s="8"/>
      <c r="K63" s="90">
        <v>9.1</v>
      </c>
      <c r="L63" s="3"/>
      <c r="M63" s="8"/>
      <c r="N63" s="8"/>
      <c r="O63" s="90">
        <v>9</v>
      </c>
      <c r="P63" s="3"/>
      <c r="Q63" s="8"/>
      <c r="R63" s="8"/>
      <c r="S63" s="90">
        <v>9.1</v>
      </c>
      <c r="T63" s="9">
        <f t="shared" si="1"/>
        <v>36.5</v>
      </c>
    </row>
    <row r="64" spans="1:20" s="2" customFormat="1" ht="12.75" customHeight="1">
      <c r="A64" s="3">
        <v>57</v>
      </c>
      <c r="B64" s="4" t="s">
        <v>373</v>
      </c>
      <c r="C64" s="67" t="s">
        <v>147</v>
      </c>
      <c r="D64" s="84"/>
      <c r="E64" s="8"/>
      <c r="F64" s="8"/>
      <c r="G64" s="90">
        <v>9.2</v>
      </c>
      <c r="H64" s="3"/>
      <c r="I64" s="8"/>
      <c r="J64" s="8"/>
      <c r="K64" s="90">
        <v>8.9</v>
      </c>
      <c r="L64" s="3"/>
      <c r="M64" s="8"/>
      <c r="N64" s="8"/>
      <c r="O64" s="90">
        <v>9.1</v>
      </c>
      <c r="P64" s="3"/>
      <c r="Q64" s="8"/>
      <c r="R64" s="8"/>
      <c r="S64" s="90">
        <v>9.2</v>
      </c>
      <c r="T64" s="9">
        <f t="shared" si="1"/>
        <v>36.400000000000006</v>
      </c>
    </row>
    <row r="65" spans="1:20" s="2" customFormat="1" ht="12.75" customHeight="1">
      <c r="A65" s="3">
        <v>57</v>
      </c>
      <c r="B65" s="4" t="s">
        <v>286</v>
      </c>
      <c r="C65" s="67" t="s">
        <v>131</v>
      </c>
      <c r="D65" s="3"/>
      <c r="E65" s="8"/>
      <c r="F65" s="8"/>
      <c r="G65" s="90">
        <v>9.4</v>
      </c>
      <c r="H65" s="3"/>
      <c r="I65" s="8"/>
      <c r="J65" s="8"/>
      <c r="K65" s="90">
        <v>8.8</v>
      </c>
      <c r="L65" s="3"/>
      <c r="M65" s="8"/>
      <c r="N65" s="8"/>
      <c r="O65" s="90">
        <v>9.3</v>
      </c>
      <c r="P65" s="3"/>
      <c r="Q65" s="8"/>
      <c r="R65" s="8"/>
      <c r="S65" s="90">
        <v>8.9</v>
      </c>
      <c r="T65" s="9">
        <f t="shared" si="1"/>
        <v>36.400000000000006</v>
      </c>
    </row>
    <row r="66" spans="1:20" s="2" customFormat="1" ht="12.75" customHeight="1">
      <c r="A66" s="3">
        <v>57</v>
      </c>
      <c r="B66" s="4" t="s">
        <v>291</v>
      </c>
      <c r="C66" s="67" t="s">
        <v>375</v>
      </c>
      <c r="D66" s="3"/>
      <c r="E66" s="8"/>
      <c r="F66" s="8"/>
      <c r="G66" s="90">
        <v>9.4</v>
      </c>
      <c r="H66" s="3"/>
      <c r="I66" s="8"/>
      <c r="J66" s="8"/>
      <c r="K66" s="90">
        <v>9.2</v>
      </c>
      <c r="L66" s="3"/>
      <c r="M66" s="8"/>
      <c r="N66" s="8"/>
      <c r="O66" s="90">
        <v>8.2</v>
      </c>
      <c r="P66" s="3"/>
      <c r="Q66" s="8"/>
      <c r="R66" s="8"/>
      <c r="S66" s="90">
        <v>9.6</v>
      </c>
      <c r="T66" s="9">
        <f t="shared" si="1"/>
        <v>36.4</v>
      </c>
    </row>
    <row r="67" spans="1:20" s="2" customFormat="1" ht="12.75" customHeight="1">
      <c r="A67" s="3">
        <v>60</v>
      </c>
      <c r="B67" s="4" t="s">
        <v>299</v>
      </c>
      <c r="C67" s="67" t="s">
        <v>362</v>
      </c>
      <c r="D67" s="83"/>
      <c r="E67" s="8"/>
      <c r="F67" s="8"/>
      <c r="G67" s="90">
        <v>9.5</v>
      </c>
      <c r="H67" s="3"/>
      <c r="I67" s="8"/>
      <c r="J67" s="8"/>
      <c r="K67" s="90">
        <v>9.1</v>
      </c>
      <c r="L67" s="3"/>
      <c r="M67" s="8"/>
      <c r="N67" s="8"/>
      <c r="O67" s="90">
        <v>9.3</v>
      </c>
      <c r="P67" s="3"/>
      <c r="Q67" s="8"/>
      <c r="R67" s="8"/>
      <c r="S67" s="90">
        <v>8.4</v>
      </c>
      <c r="T67" s="9">
        <f t="shared" si="1"/>
        <v>36.300000000000004</v>
      </c>
    </row>
    <row r="68" spans="1:20" s="2" customFormat="1" ht="12.75" customHeight="1">
      <c r="A68" s="3">
        <v>60</v>
      </c>
      <c r="B68" s="4" t="s">
        <v>274</v>
      </c>
      <c r="C68" s="67" t="s">
        <v>360</v>
      </c>
      <c r="D68" s="3"/>
      <c r="E68" s="8"/>
      <c r="F68" s="8"/>
      <c r="G68" s="90">
        <v>9.5</v>
      </c>
      <c r="H68" s="3"/>
      <c r="I68" s="8"/>
      <c r="J68" s="8"/>
      <c r="K68" s="90">
        <v>8.7</v>
      </c>
      <c r="L68" s="3"/>
      <c r="M68" s="8"/>
      <c r="N68" s="8"/>
      <c r="O68" s="90">
        <v>9</v>
      </c>
      <c r="P68" s="3"/>
      <c r="Q68" s="8"/>
      <c r="R68" s="8"/>
      <c r="S68" s="90">
        <v>9.1</v>
      </c>
      <c r="T68" s="9">
        <f t="shared" si="1"/>
        <v>36.3</v>
      </c>
    </row>
    <row r="69" spans="1:20" s="2" customFormat="1" ht="12.75" customHeight="1">
      <c r="A69" s="3">
        <v>60</v>
      </c>
      <c r="B69" s="4" t="s">
        <v>239</v>
      </c>
      <c r="C69" s="67" t="s">
        <v>353</v>
      </c>
      <c r="D69" s="83"/>
      <c r="E69" s="8"/>
      <c r="F69" s="8"/>
      <c r="G69" s="90">
        <v>9.3</v>
      </c>
      <c r="H69" s="3"/>
      <c r="I69" s="8"/>
      <c r="J69" s="8"/>
      <c r="K69" s="90">
        <v>9.6</v>
      </c>
      <c r="L69" s="3"/>
      <c r="M69" s="8"/>
      <c r="N69" s="8"/>
      <c r="O69" s="90">
        <v>9.3</v>
      </c>
      <c r="P69" s="3"/>
      <c r="Q69" s="8"/>
      <c r="R69" s="8"/>
      <c r="S69" s="90">
        <v>8.1</v>
      </c>
      <c r="T69" s="9">
        <f t="shared" si="1"/>
        <v>36.3</v>
      </c>
    </row>
    <row r="70" spans="1:20" s="2" customFormat="1" ht="12.75" customHeight="1">
      <c r="A70" s="3">
        <v>60</v>
      </c>
      <c r="B70" s="4" t="s">
        <v>314</v>
      </c>
      <c r="C70" s="67" t="s">
        <v>209</v>
      </c>
      <c r="D70" s="3"/>
      <c r="E70" s="8"/>
      <c r="F70" s="8"/>
      <c r="G70" s="90">
        <v>9.4</v>
      </c>
      <c r="H70" s="3"/>
      <c r="I70" s="8"/>
      <c r="J70" s="8"/>
      <c r="K70" s="90">
        <v>9.1</v>
      </c>
      <c r="L70" s="3"/>
      <c r="M70" s="8"/>
      <c r="N70" s="8"/>
      <c r="O70" s="90">
        <v>9</v>
      </c>
      <c r="P70" s="3"/>
      <c r="Q70" s="8"/>
      <c r="R70" s="8"/>
      <c r="S70" s="90">
        <v>8.8</v>
      </c>
      <c r="T70" s="9">
        <f t="shared" si="1"/>
        <v>36.3</v>
      </c>
    </row>
    <row r="71" spans="1:20" s="2" customFormat="1" ht="12.75" customHeight="1">
      <c r="A71" s="3">
        <v>64</v>
      </c>
      <c r="B71" s="4" t="s">
        <v>300</v>
      </c>
      <c r="C71" s="67" t="s">
        <v>362</v>
      </c>
      <c r="D71" s="83"/>
      <c r="E71" s="8"/>
      <c r="F71" s="8"/>
      <c r="G71" s="90">
        <v>9.3</v>
      </c>
      <c r="H71" s="3"/>
      <c r="I71" s="8"/>
      <c r="J71" s="8"/>
      <c r="K71" s="90">
        <v>9</v>
      </c>
      <c r="L71" s="3"/>
      <c r="M71" s="8"/>
      <c r="N71" s="8"/>
      <c r="O71" s="90">
        <v>9.1</v>
      </c>
      <c r="P71" s="3"/>
      <c r="Q71" s="8"/>
      <c r="R71" s="8"/>
      <c r="S71" s="90">
        <v>8.8</v>
      </c>
      <c r="T71" s="9">
        <f t="shared" si="1"/>
        <v>36.2</v>
      </c>
    </row>
    <row r="72" spans="1:20" s="2" customFormat="1" ht="12.75" customHeight="1">
      <c r="A72" s="3">
        <v>64</v>
      </c>
      <c r="B72" s="4" t="s">
        <v>295</v>
      </c>
      <c r="C72" s="67" t="s">
        <v>294</v>
      </c>
      <c r="D72" s="3"/>
      <c r="E72" s="8"/>
      <c r="F72" s="8"/>
      <c r="G72" s="90">
        <v>9.4</v>
      </c>
      <c r="H72" s="3"/>
      <c r="I72" s="8"/>
      <c r="J72" s="8"/>
      <c r="K72" s="90">
        <v>9.1</v>
      </c>
      <c r="L72" s="3"/>
      <c r="M72" s="8"/>
      <c r="N72" s="8"/>
      <c r="O72" s="90">
        <v>8.8</v>
      </c>
      <c r="P72" s="3"/>
      <c r="Q72" s="8"/>
      <c r="R72" s="8"/>
      <c r="S72" s="90">
        <v>8.9</v>
      </c>
      <c r="T72" s="9">
        <f aca="true" t="shared" si="2" ref="T72:T103">SUM(G72+K72+O72+S72)</f>
        <v>36.2</v>
      </c>
    </row>
    <row r="73" spans="1:20" s="2" customFormat="1" ht="12.75" customHeight="1">
      <c r="A73" s="3">
        <v>66</v>
      </c>
      <c r="B73" s="4" t="s">
        <v>259</v>
      </c>
      <c r="C73" s="67" t="s">
        <v>356</v>
      </c>
      <c r="D73" s="3"/>
      <c r="E73" s="8"/>
      <c r="F73" s="8"/>
      <c r="G73" s="90">
        <v>9.4</v>
      </c>
      <c r="H73" s="3"/>
      <c r="I73" s="8"/>
      <c r="J73" s="8"/>
      <c r="K73" s="90">
        <v>8.6</v>
      </c>
      <c r="L73" s="3"/>
      <c r="M73" s="8"/>
      <c r="N73" s="8"/>
      <c r="O73" s="90">
        <v>9.1</v>
      </c>
      <c r="P73" s="3"/>
      <c r="Q73" s="8"/>
      <c r="R73" s="8"/>
      <c r="S73" s="90">
        <v>9</v>
      </c>
      <c r="T73" s="9">
        <f t="shared" si="2"/>
        <v>36.1</v>
      </c>
    </row>
    <row r="74" spans="1:20" s="2" customFormat="1" ht="12.75" customHeight="1">
      <c r="A74" s="3">
        <v>66</v>
      </c>
      <c r="B74" s="4" t="s">
        <v>298</v>
      </c>
      <c r="C74" s="67" t="s">
        <v>362</v>
      </c>
      <c r="D74" s="83"/>
      <c r="E74" s="8"/>
      <c r="F74" s="8"/>
      <c r="G74" s="90">
        <v>9.5</v>
      </c>
      <c r="H74" s="3"/>
      <c r="I74" s="8"/>
      <c r="J74" s="8"/>
      <c r="K74" s="90">
        <v>9.4</v>
      </c>
      <c r="L74" s="3"/>
      <c r="M74" s="8"/>
      <c r="N74" s="8"/>
      <c r="O74" s="90">
        <v>9.4</v>
      </c>
      <c r="P74" s="3"/>
      <c r="Q74" s="8"/>
      <c r="R74" s="8"/>
      <c r="S74" s="90">
        <v>7.8</v>
      </c>
      <c r="T74" s="9">
        <f t="shared" si="2"/>
        <v>36.099999999999994</v>
      </c>
    </row>
    <row r="75" spans="1:20" s="2" customFormat="1" ht="12.75" customHeight="1">
      <c r="A75" s="3">
        <v>68</v>
      </c>
      <c r="B75" s="4" t="s">
        <v>287</v>
      </c>
      <c r="C75" s="67" t="s">
        <v>131</v>
      </c>
      <c r="D75" s="3"/>
      <c r="E75" s="8"/>
      <c r="F75" s="8"/>
      <c r="G75" s="90">
        <v>9.2</v>
      </c>
      <c r="H75" s="3"/>
      <c r="I75" s="8"/>
      <c r="J75" s="8"/>
      <c r="K75" s="90">
        <v>9.4</v>
      </c>
      <c r="L75" s="3"/>
      <c r="M75" s="8"/>
      <c r="N75" s="8"/>
      <c r="O75" s="90">
        <v>9</v>
      </c>
      <c r="P75" s="3"/>
      <c r="Q75" s="8"/>
      <c r="R75" s="8"/>
      <c r="S75" s="90">
        <v>8.4</v>
      </c>
      <c r="T75" s="9">
        <f t="shared" si="2"/>
        <v>36</v>
      </c>
    </row>
    <row r="76" spans="1:20" s="2" customFormat="1" ht="12.75" customHeight="1">
      <c r="A76" s="3">
        <v>68</v>
      </c>
      <c r="B76" s="4" t="s">
        <v>250</v>
      </c>
      <c r="C76" s="67" t="s">
        <v>356</v>
      </c>
      <c r="D76" s="3"/>
      <c r="E76" s="8"/>
      <c r="F76" s="8"/>
      <c r="G76" s="90">
        <v>9.4</v>
      </c>
      <c r="H76" s="3"/>
      <c r="I76" s="8"/>
      <c r="J76" s="8"/>
      <c r="K76" s="90">
        <v>9.1</v>
      </c>
      <c r="L76" s="3"/>
      <c r="M76" s="8"/>
      <c r="N76" s="8"/>
      <c r="O76" s="90">
        <v>8.7</v>
      </c>
      <c r="P76" s="3"/>
      <c r="Q76" s="8"/>
      <c r="R76" s="8"/>
      <c r="S76" s="90">
        <v>8.8</v>
      </c>
      <c r="T76" s="9">
        <f t="shared" si="2"/>
        <v>36</v>
      </c>
    </row>
    <row r="77" spans="1:20" s="2" customFormat="1" ht="12.75" customHeight="1">
      <c r="A77" s="3">
        <v>68</v>
      </c>
      <c r="B77" s="4" t="s">
        <v>305</v>
      </c>
      <c r="C77" s="67" t="s">
        <v>362</v>
      </c>
      <c r="D77" s="83"/>
      <c r="E77" s="8"/>
      <c r="F77" s="8"/>
      <c r="G77" s="90">
        <v>9.4</v>
      </c>
      <c r="H77" s="3"/>
      <c r="I77" s="8"/>
      <c r="J77" s="8"/>
      <c r="K77" s="90">
        <v>9.1</v>
      </c>
      <c r="L77" s="3"/>
      <c r="M77" s="8"/>
      <c r="N77" s="8"/>
      <c r="O77" s="90">
        <v>8.8</v>
      </c>
      <c r="P77" s="3"/>
      <c r="Q77" s="8"/>
      <c r="R77" s="8"/>
      <c r="S77" s="90">
        <v>8.7</v>
      </c>
      <c r="T77" s="9">
        <f t="shared" si="2"/>
        <v>36</v>
      </c>
    </row>
    <row r="78" spans="1:20" s="2" customFormat="1" ht="12.75" customHeight="1">
      <c r="A78" s="3">
        <v>71</v>
      </c>
      <c r="B78" s="4" t="s">
        <v>272</v>
      </c>
      <c r="C78" s="67" t="s">
        <v>357</v>
      </c>
      <c r="D78" s="3"/>
      <c r="E78" s="8"/>
      <c r="F78" s="8"/>
      <c r="G78" s="90">
        <v>9.4</v>
      </c>
      <c r="H78" s="3"/>
      <c r="I78" s="8"/>
      <c r="J78" s="8"/>
      <c r="K78" s="90">
        <v>8.3</v>
      </c>
      <c r="L78" s="3"/>
      <c r="M78" s="8"/>
      <c r="N78" s="8"/>
      <c r="O78" s="90">
        <v>9.3</v>
      </c>
      <c r="P78" s="3"/>
      <c r="Q78" s="8"/>
      <c r="R78" s="8"/>
      <c r="S78" s="90">
        <v>8.9</v>
      </c>
      <c r="T78" s="9">
        <f t="shared" si="2"/>
        <v>35.900000000000006</v>
      </c>
    </row>
    <row r="79" spans="1:20" s="2" customFormat="1" ht="12.75" customHeight="1">
      <c r="A79" s="3">
        <v>71</v>
      </c>
      <c r="B79" s="4" t="s">
        <v>297</v>
      </c>
      <c r="C79" s="67" t="s">
        <v>209</v>
      </c>
      <c r="D79" s="3"/>
      <c r="E79" s="8"/>
      <c r="F79" s="8"/>
      <c r="G79" s="90">
        <v>9.5</v>
      </c>
      <c r="H79" s="3"/>
      <c r="I79" s="8"/>
      <c r="J79" s="8"/>
      <c r="K79" s="90">
        <v>9.3</v>
      </c>
      <c r="L79" s="3"/>
      <c r="M79" s="8"/>
      <c r="N79" s="8"/>
      <c r="O79" s="90">
        <v>9.1</v>
      </c>
      <c r="P79" s="3"/>
      <c r="Q79" s="8"/>
      <c r="R79" s="8"/>
      <c r="S79" s="90">
        <v>8</v>
      </c>
      <c r="T79" s="9">
        <f t="shared" si="2"/>
        <v>35.9</v>
      </c>
    </row>
    <row r="80" spans="1:20" s="2" customFormat="1" ht="12.75" customHeight="1">
      <c r="A80" s="3">
        <v>71</v>
      </c>
      <c r="B80" s="4" t="s">
        <v>200</v>
      </c>
      <c r="C80" s="126" t="s">
        <v>199</v>
      </c>
      <c r="D80" s="3"/>
      <c r="E80" s="8"/>
      <c r="F80" s="8"/>
      <c r="G80" s="90">
        <v>9.2</v>
      </c>
      <c r="H80" s="3"/>
      <c r="I80" s="8"/>
      <c r="J80" s="8"/>
      <c r="K80" s="90">
        <v>9.2</v>
      </c>
      <c r="L80" s="3"/>
      <c r="M80" s="8"/>
      <c r="N80" s="8"/>
      <c r="O80" s="90">
        <v>8.8</v>
      </c>
      <c r="P80" s="3"/>
      <c r="Q80" s="8"/>
      <c r="R80" s="8"/>
      <c r="S80" s="90">
        <v>8.7</v>
      </c>
      <c r="T80" s="9">
        <f t="shared" si="2"/>
        <v>35.9</v>
      </c>
    </row>
    <row r="81" spans="1:20" s="2" customFormat="1" ht="12.75" customHeight="1">
      <c r="A81" s="3">
        <v>74</v>
      </c>
      <c r="B81" s="4" t="s">
        <v>293</v>
      </c>
      <c r="C81" s="67" t="s">
        <v>294</v>
      </c>
      <c r="D81" s="3"/>
      <c r="E81" s="8"/>
      <c r="F81" s="8"/>
      <c r="G81" s="90">
        <v>9.4</v>
      </c>
      <c r="H81" s="3"/>
      <c r="I81" s="8"/>
      <c r="J81" s="8"/>
      <c r="K81" s="90">
        <v>8.8</v>
      </c>
      <c r="L81" s="3"/>
      <c r="M81" s="8"/>
      <c r="N81" s="8"/>
      <c r="O81" s="90">
        <v>9</v>
      </c>
      <c r="P81" s="3"/>
      <c r="Q81" s="8"/>
      <c r="R81" s="8"/>
      <c r="S81" s="90">
        <v>8.6</v>
      </c>
      <c r="T81" s="9">
        <f t="shared" si="2"/>
        <v>35.800000000000004</v>
      </c>
    </row>
    <row r="82" spans="1:20" s="2" customFormat="1" ht="12.75" customHeight="1">
      <c r="A82" s="3">
        <v>74</v>
      </c>
      <c r="B82" s="4" t="s">
        <v>267</v>
      </c>
      <c r="C82" s="67" t="s">
        <v>358</v>
      </c>
      <c r="D82" s="3"/>
      <c r="E82" s="8"/>
      <c r="F82" s="8"/>
      <c r="G82" s="90">
        <v>9.4</v>
      </c>
      <c r="H82" s="3"/>
      <c r="I82" s="8"/>
      <c r="J82" s="8"/>
      <c r="K82" s="90">
        <v>8.6</v>
      </c>
      <c r="L82" s="3"/>
      <c r="M82" s="8"/>
      <c r="N82" s="8"/>
      <c r="O82" s="90">
        <v>8.8</v>
      </c>
      <c r="P82" s="3"/>
      <c r="Q82" s="8"/>
      <c r="R82" s="8"/>
      <c r="S82" s="90">
        <v>9</v>
      </c>
      <c r="T82" s="9">
        <f t="shared" si="2"/>
        <v>35.8</v>
      </c>
    </row>
    <row r="83" spans="1:20" s="2" customFormat="1" ht="12.75" customHeight="1">
      <c r="A83" s="3">
        <v>76</v>
      </c>
      <c r="B83" s="4" t="s">
        <v>380</v>
      </c>
      <c r="C83" s="67" t="s">
        <v>131</v>
      </c>
      <c r="D83" s="3"/>
      <c r="E83" s="8"/>
      <c r="F83" s="8"/>
      <c r="G83" s="90">
        <v>9.3</v>
      </c>
      <c r="H83" s="3"/>
      <c r="I83" s="8"/>
      <c r="J83" s="8"/>
      <c r="K83" s="90">
        <v>8.6</v>
      </c>
      <c r="L83" s="3"/>
      <c r="M83" s="8"/>
      <c r="N83" s="8"/>
      <c r="O83" s="90">
        <v>9</v>
      </c>
      <c r="P83" s="3"/>
      <c r="Q83" s="8"/>
      <c r="R83" s="8"/>
      <c r="S83" s="90">
        <v>8.8</v>
      </c>
      <c r="T83" s="9">
        <f t="shared" si="2"/>
        <v>35.7</v>
      </c>
    </row>
    <row r="84" spans="1:20" s="2" customFormat="1" ht="12.75" customHeight="1">
      <c r="A84" s="3">
        <v>76</v>
      </c>
      <c r="B84" s="4" t="s">
        <v>252</v>
      </c>
      <c r="C84" s="67" t="s">
        <v>356</v>
      </c>
      <c r="D84" s="3"/>
      <c r="E84" s="8"/>
      <c r="F84" s="8"/>
      <c r="G84" s="90">
        <v>9.3</v>
      </c>
      <c r="H84" s="3"/>
      <c r="I84" s="8"/>
      <c r="J84" s="8"/>
      <c r="K84" s="90">
        <v>9.1</v>
      </c>
      <c r="L84" s="3"/>
      <c r="M84" s="8"/>
      <c r="N84" s="8"/>
      <c r="O84" s="90">
        <v>8.6</v>
      </c>
      <c r="P84" s="3"/>
      <c r="Q84" s="8"/>
      <c r="R84" s="8"/>
      <c r="S84" s="90">
        <v>8.7</v>
      </c>
      <c r="T84" s="9">
        <f t="shared" si="2"/>
        <v>35.7</v>
      </c>
    </row>
    <row r="85" spans="1:20" s="2" customFormat="1" ht="12.75" customHeight="1">
      <c r="A85" s="3">
        <v>78</v>
      </c>
      <c r="B85" s="4" t="s">
        <v>323</v>
      </c>
      <c r="C85" s="67" t="s">
        <v>364</v>
      </c>
      <c r="D85" s="83"/>
      <c r="E85" s="8"/>
      <c r="F85" s="8"/>
      <c r="G85" s="90">
        <v>9.3</v>
      </c>
      <c r="H85" s="3"/>
      <c r="I85" s="8"/>
      <c r="J85" s="8"/>
      <c r="K85" s="90">
        <v>8.4</v>
      </c>
      <c r="L85" s="3"/>
      <c r="M85" s="8"/>
      <c r="N85" s="8"/>
      <c r="O85" s="90">
        <v>9</v>
      </c>
      <c r="P85" s="3"/>
      <c r="Q85" s="8"/>
      <c r="R85" s="8"/>
      <c r="S85" s="90">
        <v>8.9</v>
      </c>
      <c r="T85" s="9">
        <f t="shared" si="2"/>
        <v>35.6</v>
      </c>
    </row>
    <row r="86" spans="1:20" s="2" customFormat="1" ht="12.75" customHeight="1">
      <c r="A86" s="3">
        <v>79</v>
      </c>
      <c r="B86" s="4" t="s">
        <v>265</v>
      </c>
      <c r="C86" s="67" t="s">
        <v>115</v>
      </c>
      <c r="D86" s="3"/>
      <c r="E86" s="8"/>
      <c r="F86" s="8"/>
      <c r="G86" s="90">
        <v>9.3</v>
      </c>
      <c r="H86" s="3"/>
      <c r="I86" s="8"/>
      <c r="J86" s="8"/>
      <c r="K86" s="90">
        <v>8.8</v>
      </c>
      <c r="L86" s="3"/>
      <c r="M86" s="8"/>
      <c r="N86" s="8"/>
      <c r="O86" s="90">
        <v>8.7</v>
      </c>
      <c r="P86" s="3"/>
      <c r="Q86" s="8"/>
      <c r="R86" s="8"/>
      <c r="S86" s="90">
        <v>8.7</v>
      </c>
      <c r="T86" s="9">
        <f t="shared" si="2"/>
        <v>35.5</v>
      </c>
    </row>
    <row r="87" spans="1:20" s="2" customFormat="1" ht="12.75" customHeight="1">
      <c r="A87" s="3">
        <v>80</v>
      </c>
      <c r="B87" s="4" t="s">
        <v>241</v>
      </c>
      <c r="C87" s="67" t="s">
        <v>354</v>
      </c>
      <c r="D87" s="4"/>
      <c r="E87" s="8"/>
      <c r="F87" s="8"/>
      <c r="G87" s="90">
        <v>9.3</v>
      </c>
      <c r="H87" s="3"/>
      <c r="I87" s="8"/>
      <c r="J87" s="8"/>
      <c r="K87" s="90">
        <v>9</v>
      </c>
      <c r="L87" s="3"/>
      <c r="M87" s="8"/>
      <c r="N87" s="8"/>
      <c r="O87" s="90">
        <v>8.8</v>
      </c>
      <c r="P87" s="3"/>
      <c r="Q87" s="8"/>
      <c r="R87" s="8"/>
      <c r="S87" s="90">
        <v>8.3</v>
      </c>
      <c r="T87" s="9">
        <f t="shared" si="2"/>
        <v>35.400000000000006</v>
      </c>
    </row>
    <row r="88" spans="1:20" s="2" customFormat="1" ht="12.75" customHeight="1">
      <c r="A88" s="3">
        <v>81</v>
      </c>
      <c r="B88" s="4" t="s">
        <v>389</v>
      </c>
      <c r="C88" s="67" t="s">
        <v>358</v>
      </c>
      <c r="D88" s="3"/>
      <c r="E88" s="8"/>
      <c r="F88" s="8"/>
      <c r="G88" s="90">
        <v>9.3</v>
      </c>
      <c r="H88" s="3"/>
      <c r="I88" s="8"/>
      <c r="J88" s="8"/>
      <c r="K88" s="90">
        <v>8.4</v>
      </c>
      <c r="L88" s="3"/>
      <c r="M88" s="8"/>
      <c r="N88" s="8"/>
      <c r="O88" s="90">
        <v>8.9</v>
      </c>
      <c r="P88" s="3"/>
      <c r="Q88" s="8"/>
      <c r="R88" s="8"/>
      <c r="S88" s="90">
        <v>8.6</v>
      </c>
      <c r="T88" s="9">
        <f t="shared" si="2"/>
        <v>35.2</v>
      </c>
    </row>
    <row r="89" spans="1:20" s="2" customFormat="1" ht="12.75" customHeight="1">
      <c r="A89" s="3">
        <v>81</v>
      </c>
      <c r="B89" s="4" t="s">
        <v>247</v>
      </c>
      <c r="C89" s="67" t="s">
        <v>399</v>
      </c>
      <c r="D89" s="83"/>
      <c r="E89" s="8"/>
      <c r="F89" s="8"/>
      <c r="G89" s="90">
        <v>9.3</v>
      </c>
      <c r="H89" s="3"/>
      <c r="I89" s="8"/>
      <c r="J89" s="8"/>
      <c r="K89" s="90">
        <v>8.4</v>
      </c>
      <c r="L89" s="3"/>
      <c r="M89" s="8"/>
      <c r="N89" s="8"/>
      <c r="O89" s="90">
        <v>8.9</v>
      </c>
      <c r="P89" s="3"/>
      <c r="Q89" s="8"/>
      <c r="R89" s="8"/>
      <c r="S89" s="90">
        <v>8.6</v>
      </c>
      <c r="T89" s="9">
        <f t="shared" si="2"/>
        <v>35.2</v>
      </c>
    </row>
    <row r="90" spans="1:20" s="2" customFormat="1" ht="12.75" customHeight="1">
      <c r="A90" s="3">
        <v>83</v>
      </c>
      <c r="B90" s="4" t="s">
        <v>391</v>
      </c>
      <c r="C90" s="67" t="s">
        <v>360</v>
      </c>
      <c r="D90" s="3"/>
      <c r="E90" s="8"/>
      <c r="F90" s="8"/>
      <c r="G90" s="90">
        <v>9</v>
      </c>
      <c r="H90" s="3"/>
      <c r="I90" s="8"/>
      <c r="J90" s="8"/>
      <c r="K90" s="90">
        <v>8.6</v>
      </c>
      <c r="L90" s="3"/>
      <c r="M90" s="8"/>
      <c r="N90" s="8"/>
      <c r="O90" s="90">
        <v>8.4</v>
      </c>
      <c r="P90" s="3"/>
      <c r="Q90" s="8"/>
      <c r="R90" s="8"/>
      <c r="S90" s="90">
        <v>9</v>
      </c>
      <c r="T90" s="9">
        <f t="shared" si="2"/>
        <v>35</v>
      </c>
    </row>
    <row r="91" spans="1:20" s="2" customFormat="1" ht="12.75" customHeight="1">
      <c r="A91" s="3">
        <v>84</v>
      </c>
      <c r="B91" s="4" t="s">
        <v>324</v>
      </c>
      <c r="C91" s="67" t="s">
        <v>364</v>
      </c>
      <c r="D91" s="83"/>
      <c r="E91" s="8"/>
      <c r="F91" s="8"/>
      <c r="G91" s="90">
        <v>9.4</v>
      </c>
      <c r="H91" s="3"/>
      <c r="I91" s="8"/>
      <c r="J91" s="8"/>
      <c r="K91" s="90">
        <v>8.8</v>
      </c>
      <c r="L91" s="3"/>
      <c r="M91" s="8"/>
      <c r="N91" s="8"/>
      <c r="O91" s="90">
        <v>8.6</v>
      </c>
      <c r="P91" s="3"/>
      <c r="Q91" s="8"/>
      <c r="R91" s="8"/>
      <c r="S91" s="90">
        <v>8.1</v>
      </c>
      <c r="T91" s="9">
        <f t="shared" si="2"/>
        <v>34.900000000000006</v>
      </c>
    </row>
    <row r="92" spans="1:20" s="2" customFormat="1" ht="12.75" customHeight="1">
      <c r="A92" s="3">
        <v>84</v>
      </c>
      <c r="B92" s="4" t="s">
        <v>285</v>
      </c>
      <c r="C92" s="67" t="s">
        <v>138</v>
      </c>
      <c r="D92" s="3"/>
      <c r="E92" s="8"/>
      <c r="F92" s="8"/>
      <c r="G92" s="90">
        <v>9.4</v>
      </c>
      <c r="H92" s="3"/>
      <c r="I92" s="8"/>
      <c r="J92" s="8"/>
      <c r="K92" s="90">
        <v>7.9</v>
      </c>
      <c r="L92" s="3"/>
      <c r="M92" s="8"/>
      <c r="N92" s="8"/>
      <c r="O92" s="90">
        <v>8.6</v>
      </c>
      <c r="P92" s="3"/>
      <c r="Q92" s="8"/>
      <c r="R92" s="8"/>
      <c r="S92" s="90">
        <v>9</v>
      </c>
      <c r="T92" s="9">
        <f t="shared" si="2"/>
        <v>34.9</v>
      </c>
    </row>
    <row r="93" spans="1:20" s="2" customFormat="1" ht="12.75" customHeight="1">
      <c r="A93" s="3">
        <v>84</v>
      </c>
      <c r="B93" s="4" t="s">
        <v>266</v>
      </c>
      <c r="C93" s="67" t="s">
        <v>115</v>
      </c>
      <c r="D93" s="3"/>
      <c r="E93" s="8"/>
      <c r="F93" s="8"/>
      <c r="G93" s="90">
        <v>9.4</v>
      </c>
      <c r="H93" s="3"/>
      <c r="I93" s="8"/>
      <c r="J93" s="8"/>
      <c r="K93" s="90">
        <v>8.5</v>
      </c>
      <c r="L93" s="3"/>
      <c r="M93" s="8"/>
      <c r="N93" s="8"/>
      <c r="O93" s="90">
        <v>8.6</v>
      </c>
      <c r="P93" s="3"/>
      <c r="Q93" s="8"/>
      <c r="R93" s="8"/>
      <c r="S93" s="90">
        <v>8.4</v>
      </c>
      <c r="T93" s="9">
        <f t="shared" si="2"/>
        <v>34.9</v>
      </c>
    </row>
    <row r="94" spans="1:20" s="2" customFormat="1" ht="12.75" customHeight="1">
      <c r="A94" s="3">
        <v>84</v>
      </c>
      <c r="B94" s="4" t="s">
        <v>268</v>
      </c>
      <c r="C94" s="67" t="s">
        <v>358</v>
      </c>
      <c r="D94" s="3"/>
      <c r="E94" s="8"/>
      <c r="F94" s="8"/>
      <c r="G94" s="90">
        <v>9.4</v>
      </c>
      <c r="H94" s="3"/>
      <c r="I94" s="8"/>
      <c r="J94" s="8"/>
      <c r="K94" s="90">
        <v>7.7</v>
      </c>
      <c r="L94" s="3"/>
      <c r="M94" s="8"/>
      <c r="N94" s="8"/>
      <c r="O94" s="90">
        <v>9.2</v>
      </c>
      <c r="P94" s="3"/>
      <c r="Q94" s="8"/>
      <c r="R94" s="8"/>
      <c r="S94" s="90">
        <v>8.6</v>
      </c>
      <c r="T94" s="9">
        <f t="shared" si="2"/>
        <v>34.9</v>
      </c>
    </row>
    <row r="95" spans="1:20" s="2" customFormat="1" ht="12.75" customHeight="1">
      <c r="A95" s="3">
        <v>84</v>
      </c>
      <c r="B95" s="4" t="s">
        <v>392</v>
      </c>
      <c r="C95" s="67" t="s">
        <v>360</v>
      </c>
      <c r="D95" s="3"/>
      <c r="E95" s="8"/>
      <c r="F95" s="8"/>
      <c r="G95" s="90">
        <v>9.2</v>
      </c>
      <c r="H95" s="3"/>
      <c r="I95" s="8"/>
      <c r="J95" s="8"/>
      <c r="K95" s="90">
        <v>8.5</v>
      </c>
      <c r="L95" s="3"/>
      <c r="M95" s="8"/>
      <c r="N95" s="8"/>
      <c r="O95" s="90">
        <v>8.3</v>
      </c>
      <c r="P95" s="3"/>
      <c r="Q95" s="8"/>
      <c r="R95" s="8"/>
      <c r="S95" s="90">
        <v>8.9</v>
      </c>
      <c r="T95" s="9">
        <f t="shared" si="2"/>
        <v>34.9</v>
      </c>
    </row>
    <row r="96" spans="1:20" s="2" customFormat="1" ht="12.75" customHeight="1">
      <c r="A96" s="3">
        <v>89</v>
      </c>
      <c r="B96" s="4" t="s">
        <v>317</v>
      </c>
      <c r="C96" s="67" t="s">
        <v>364</v>
      </c>
      <c r="D96" s="83"/>
      <c r="E96" s="8"/>
      <c r="F96" s="8"/>
      <c r="G96" s="90">
        <v>9.1</v>
      </c>
      <c r="H96" s="3"/>
      <c r="I96" s="8"/>
      <c r="J96" s="8"/>
      <c r="K96" s="90">
        <v>8.8</v>
      </c>
      <c r="L96" s="3"/>
      <c r="M96" s="8"/>
      <c r="N96" s="8"/>
      <c r="O96" s="90">
        <v>8.4</v>
      </c>
      <c r="P96" s="3"/>
      <c r="Q96" s="8"/>
      <c r="R96" s="8"/>
      <c r="S96" s="90">
        <v>8.5</v>
      </c>
      <c r="T96" s="9">
        <f t="shared" si="2"/>
        <v>34.8</v>
      </c>
    </row>
    <row r="97" spans="1:20" s="2" customFormat="1" ht="12.75" customHeight="1">
      <c r="A97" s="3">
        <v>90</v>
      </c>
      <c r="B97" s="4" t="s">
        <v>242</v>
      </c>
      <c r="C97" s="67" t="s">
        <v>354</v>
      </c>
      <c r="D97" s="83"/>
      <c r="E97" s="8"/>
      <c r="F97" s="8"/>
      <c r="G97" s="90">
        <v>9.1</v>
      </c>
      <c r="H97" s="3"/>
      <c r="I97" s="8"/>
      <c r="J97" s="8"/>
      <c r="K97" s="90">
        <v>8.5</v>
      </c>
      <c r="L97" s="3"/>
      <c r="M97" s="8"/>
      <c r="N97" s="8"/>
      <c r="O97" s="90">
        <v>8.6</v>
      </c>
      <c r="P97" s="3"/>
      <c r="Q97" s="8"/>
      <c r="R97" s="8"/>
      <c r="S97" s="90">
        <v>8.4</v>
      </c>
      <c r="T97" s="9">
        <f t="shared" si="2"/>
        <v>34.6</v>
      </c>
    </row>
    <row r="98" spans="1:20" s="2" customFormat="1" ht="12.75" customHeight="1">
      <c r="A98" s="3">
        <v>91</v>
      </c>
      <c r="B98" s="4" t="s">
        <v>316</v>
      </c>
      <c r="C98" s="67" t="s">
        <v>364</v>
      </c>
      <c r="D98" s="83"/>
      <c r="E98" s="8"/>
      <c r="F98" s="8"/>
      <c r="G98" s="90">
        <v>9.1</v>
      </c>
      <c r="H98" s="3"/>
      <c r="I98" s="8"/>
      <c r="J98" s="8"/>
      <c r="K98" s="90">
        <v>8.3</v>
      </c>
      <c r="L98" s="3"/>
      <c r="M98" s="8"/>
      <c r="N98" s="8"/>
      <c r="O98" s="90">
        <v>8.7</v>
      </c>
      <c r="P98" s="3"/>
      <c r="Q98" s="8"/>
      <c r="R98" s="8"/>
      <c r="S98" s="90">
        <v>8.3</v>
      </c>
      <c r="T98" s="9">
        <f t="shared" si="2"/>
        <v>34.4</v>
      </c>
    </row>
    <row r="99" spans="1:20" s="2" customFormat="1" ht="12.75" customHeight="1">
      <c r="A99" s="3">
        <v>91</v>
      </c>
      <c r="B99" s="4" t="s">
        <v>379</v>
      </c>
      <c r="C99" s="67" t="s">
        <v>131</v>
      </c>
      <c r="D99" s="3"/>
      <c r="E99" s="8"/>
      <c r="F99" s="8"/>
      <c r="G99" s="90">
        <v>9.3</v>
      </c>
      <c r="H99" s="3"/>
      <c r="I99" s="8"/>
      <c r="J99" s="8"/>
      <c r="K99" s="90">
        <v>8.5</v>
      </c>
      <c r="L99" s="3"/>
      <c r="M99" s="8"/>
      <c r="N99" s="8"/>
      <c r="O99" s="90">
        <v>8.2</v>
      </c>
      <c r="P99" s="3"/>
      <c r="Q99" s="8"/>
      <c r="R99" s="8"/>
      <c r="S99" s="90">
        <v>7.4</v>
      </c>
      <c r="T99" s="9">
        <f t="shared" si="2"/>
        <v>33.4</v>
      </c>
    </row>
    <row r="100" spans="1:20" s="2" customFormat="1" ht="12.75" customHeight="1">
      <c r="A100" s="3">
        <v>93</v>
      </c>
      <c r="B100" s="4" t="s">
        <v>325</v>
      </c>
      <c r="C100" s="67" t="s">
        <v>363</v>
      </c>
      <c r="D100" s="83"/>
      <c r="E100" s="8"/>
      <c r="F100" s="8"/>
      <c r="G100" s="90">
        <v>8.7</v>
      </c>
      <c r="H100" s="3"/>
      <c r="I100" s="8"/>
      <c r="J100" s="8"/>
      <c r="K100" s="90">
        <v>8.7</v>
      </c>
      <c r="L100" s="3"/>
      <c r="M100" s="8"/>
      <c r="N100" s="8"/>
      <c r="O100" s="90">
        <v>7.8</v>
      </c>
      <c r="P100" s="3"/>
      <c r="Q100" s="8"/>
      <c r="R100" s="8"/>
      <c r="S100" s="90">
        <v>7.5</v>
      </c>
      <c r="T100" s="9">
        <f t="shared" si="2"/>
        <v>32.7</v>
      </c>
    </row>
    <row r="101" spans="1:20" s="2" customFormat="1" ht="12.75" customHeight="1">
      <c r="A101" s="3">
        <v>93</v>
      </c>
      <c r="B101" s="4" t="s">
        <v>322</v>
      </c>
      <c r="C101" s="67" t="s">
        <v>363</v>
      </c>
      <c r="D101" s="83"/>
      <c r="E101" s="8"/>
      <c r="F101" s="8"/>
      <c r="G101" s="90">
        <v>8.9</v>
      </c>
      <c r="H101" s="3"/>
      <c r="I101" s="8"/>
      <c r="J101" s="8"/>
      <c r="K101" s="90">
        <v>7.5</v>
      </c>
      <c r="L101" s="3"/>
      <c r="M101" s="8"/>
      <c r="N101" s="8"/>
      <c r="O101" s="90">
        <v>8.1</v>
      </c>
      <c r="P101" s="3"/>
      <c r="Q101" s="8"/>
      <c r="R101" s="8"/>
      <c r="S101" s="90">
        <v>8.2</v>
      </c>
      <c r="T101" s="9">
        <f t="shared" si="2"/>
        <v>32.7</v>
      </c>
    </row>
    <row r="102" spans="1:20" s="2" customFormat="1" ht="12.75" customHeight="1">
      <c r="A102" s="3">
        <v>95</v>
      </c>
      <c r="B102" s="4" t="s">
        <v>321</v>
      </c>
      <c r="C102" s="67" t="s">
        <v>363</v>
      </c>
      <c r="D102" s="83"/>
      <c r="E102" s="8"/>
      <c r="F102" s="8"/>
      <c r="G102" s="90">
        <v>9.2</v>
      </c>
      <c r="H102" s="3"/>
      <c r="I102" s="8"/>
      <c r="J102" s="8"/>
      <c r="K102" s="90">
        <v>7.6</v>
      </c>
      <c r="L102" s="3"/>
      <c r="M102" s="8"/>
      <c r="N102" s="8"/>
      <c r="O102" s="90">
        <v>8.2</v>
      </c>
      <c r="P102" s="3"/>
      <c r="Q102" s="8"/>
      <c r="R102" s="8"/>
      <c r="S102" s="90">
        <v>7</v>
      </c>
      <c r="T102" s="9">
        <f t="shared" si="2"/>
        <v>31.999999999999996</v>
      </c>
    </row>
    <row r="103" spans="1:20" s="2" customFormat="1" ht="12.75" customHeight="1">
      <c r="A103" s="3">
        <v>96</v>
      </c>
      <c r="B103" s="4" t="s">
        <v>319</v>
      </c>
      <c r="C103" s="67" t="s">
        <v>363</v>
      </c>
      <c r="D103" s="83"/>
      <c r="E103" s="8"/>
      <c r="F103" s="8"/>
      <c r="G103" s="90">
        <v>9</v>
      </c>
      <c r="H103" s="3"/>
      <c r="I103" s="8"/>
      <c r="J103" s="8"/>
      <c r="K103" s="90">
        <v>7</v>
      </c>
      <c r="L103" s="3"/>
      <c r="M103" s="8"/>
      <c r="N103" s="8"/>
      <c r="O103" s="90">
        <v>7.6</v>
      </c>
      <c r="P103" s="3"/>
      <c r="Q103" s="8"/>
      <c r="R103" s="8"/>
      <c r="S103" s="90">
        <v>8.2</v>
      </c>
      <c r="T103" s="9">
        <f t="shared" si="2"/>
        <v>31.8</v>
      </c>
    </row>
    <row r="104" spans="1:20" s="2" customFormat="1" ht="12.75" customHeight="1">
      <c r="A104" s="3">
        <v>97</v>
      </c>
      <c r="B104" s="4" t="s">
        <v>320</v>
      </c>
      <c r="C104" s="67" t="s">
        <v>363</v>
      </c>
      <c r="D104" s="83"/>
      <c r="E104" s="8"/>
      <c r="F104" s="8"/>
      <c r="G104" s="90">
        <v>8.5</v>
      </c>
      <c r="H104" s="3"/>
      <c r="I104" s="8"/>
      <c r="J104" s="8"/>
      <c r="K104" s="90">
        <v>7.4</v>
      </c>
      <c r="L104" s="3"/>
      <c r="M104" s="8"/>
      <c r="N104" s="8"/>
      <c r="O104" s="90">
        <v>7.6</v>
      </c>
      <c r="P104" s="3"/>
      <c r="Q104" s="8"/>
      <c r="R104" s="8"/>
      <c r="S104" s="90">
        <v>8</v>
      </c>
      <c r="T104" s="9">
        <f>SUM(G104+K104+O104+S104)</f>
        <v>31.5</v>
      </c>
    </row>
    <row r="107" ht="11.25"/>
  </sheetData>
  <sheetProtection/>
  <mergeCells count="4">
    <mergeCell ref="D6:G6"/>
    <mergeCell ref="H6:K6"/>
    <mergeCell ref="L6:O6"/>
    <mergeCell ref="P6:S6"/>
  </mergeCells>
  <printOptions/>
  <pageMargins left="0.31" right="0.17" top="0.69" bottom="0.55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188"/>
  <sheetViews>
    <sheetView zoomScalePageLayoutView="0" workbookViewId="0" topLeftCell="A1">
      <selection activeCell="T8" sqref="T8:T12"/>
    </sheetView>
  </sheetViews>
  <sheetFormatPr defaultColWidth="9.140625" defaultRowHeight="15"/>
  <cols>
    <col min="1" max="1" width="7.00390625" style="1" customWidth="1"/>
    <col min="2" max="2" width="24.140625" style="1" customWidth="1"/>
    <col min="3" max="18" width="5.00390625" style="1" customWidth="1"/>
    <col min="19" max="19" width="10.00390625" style="1" customWidth="1"/>
    <col min="20" max="20" width="7.28125" style="1" bestFit="1" customWidth="1"/>
    <col min="21" max="21" width="6.421875" style="1" customWidth="1"/>
    <col min="22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2" ht="15">
      <c r="A3" s="12" t="s">
        <v>102</v>
      </c>
      <c r="L3" s="11" t="s">
        <v>13</v>
      </c>
    </row>
    <row r="4" ht="11.25">
      <c r="A4" s="12"/>
    </row>
    <row r="5" ht="11.25">
      <c r="A5" s="12"/>
    </row>
    <row r="6" spans="3:19" ht="18.75" customHeight="1">
      <c r="C6" s="150" t="s">
        <v>2</v>
      </c>
      <c r="D6" s="150"/>
      <c r="E6" s="150"/>
      <c r="F6" s="150"/>
      <c r="G6" s="150" t="s">
        <v>4</v>
      </c>
      <c r="H6" s="150"/>
      <c r="I6" s="150"/>
      <c r="J6" s="150"/>
      <c r="K6" s="150" t="s">
        <v>5</v>
      </c>
      <c r="L6" s="150"/>
      <c r="M6" s="150"/>
      <c r="N6" s="150"/>
      <c r="O6" s="150" t="s">
        <v>6</v>
      </c>
      <c r="P6" s="150"/>
      <c r="Q6" s="150"/>
      <c r="R6" s="150"/>
      <c r="S6" s="59" t="s">
        <v>90</v>
      </c>
    </row>
    <row r="7" spans="1:21" s="2" customFormat="1" ht="18.75" customHeight="1" thickBot="1">
      <c r="A7" s="14" t="s">
        <v>1</v>
      </c>
      <c r="B7" s="14" t="s">
        <v>251</v>
      </c>
      <c r="C7" s="61" t="s">
        <v>91</v>
      </c>
      <c r="D7" s="61" t="s">
        <v>92</v>
      </c>
      <c r="E7" s="61" t="s">
        <v>93</v>
      </c>
      <c r="F7" s="44" t="s">
        <v>94</v>
      </c>
      <c r="G7" s="61" t="s">
        <v>91</v>
      </c>
      <c r="H7" s="61" t="s">
        <v>92</v>
      </c>
      <c r="I7" s="61" t="s">
        <v>93</v>
      </c>
      <c r="J7" s="44" t="s">
        <v>94</v>
      </c>
      <c r="K7" s="61" t="s">
        <v>91</v>
      </c>
      <c r="L7" s="61" t="s">
        <v>92</v>
      </c>
      <c r="M7" s="61" t="s">
        <v>93</v>
      </c>
      <c r="N7" s="44" t="s">
        <v>94</v>
      </c>
      <c r="O7" s="61" t="s">
        <v>91</v>
      </c>
      <c r="P7" s="61" t="s">
        <v>92</v>
      </c>
      <c r="Q7" s="61" t="s">
        <v>93</v>
      </c>
      <c r="R7" s="44" t="s">
        <v>94</v>
      </c>
      <c r="S7" s="60" t="s">
        <v>7</v>
      </c>
      <c r="T7" s="15" t="s">
        <v>14</v>
      </c>
      <c r="U7" s="16" t="s">
        <v>15</v>
      </c>
    </row>
    <row r="8" spans="1:21" s="2" customFormat="1" ht="12.75" customHeight="1">
      <c r="A8" s="130" t="s">
        <v>142</v>
      </c>
      <c r="B8" s="17" t="s">
        <v>144</v>
      </c>
      <c r="C8" s="17"/>
      <c r="D8" s="18"/>
      <c r="E8" s="18"/>
      <c r="F8" s="89">
        <v>9.8</v>
      </c>
      <c r="G8" s="62"/>
      <c r="H8" s="18"/>
      <c r="I8" s="18"/>
      <c r="J8" s="89">
        <v>9.7</v>
      </c>
      <c r="K8" s="62"/>
      <c r="L8" s="18"/>
      <c r="M8" s="18"/>
      <c r="N8" s="89">
        <v>9.5</v>
      </c>
      <c r="O8" s="62"/>
      <c r="P8" s="18"/>
      <c r="Q8" s="18"/>
      <c r="R8" s="89">
        <v>9.8</v>
      </c>
      <c r="S8" s="19">
        <f aca="true" t="shared" si="0" ref="S8:S18">SUM(F8+J8+N8+R8)</f>
        <v>38.8</v>
      </c>
      <c r="T8" s="133">
        <f>SUM((F8+F9+F10+F11+F12)-MINA(F8:F12))+((J8+J9+J10+J11+J12)-MINA(J8:J12))+((N8+N9+N10+N11+N12)-MINA(N8:N12))+((R8+R9+R10+R11+R12)-MINA(R8:R12))</f>
        <v>155.1</v>
      </c>
      <c r="U8" s="136" t="s">
        <v>0</v>
      </c>
    </row>
    <row r="9" spans="1:21" s="2" customFormat="1" ht="12.75" customHeight="1">
      <c r="A9" s="131"/>
      <c r="B9" s="4" t="s">
        <v>143</v>
      </c>
      <c r="C9" s="4"/>
      <c r="D9" s="8"/>
      <c r="E9" s="8"/>
      <c r="F9" s="90">
        <v>9.9</v>
      </c>
      <c r="G9" s="3"/>
      <c r="H9" s="8"/>
      <c r="I9" s="8"/>
      <c r="J9" s="90">
        <v>9.8</v>
      </c>
      <c r="K9" s="3"/>
      <c r="L9" s="8"/>
      <c r="M9" s="8"/>
      <c r="N9" s="90">
        <v>9.4</v>
      </c>
      <c r="O9" s="3"/>
      <c r="P9" s="8"/>
      <c r="Q9" s="8"/>
      <c r="R9" s="90">
        <v>9.5</v>
      </c>
      <c r="S9" s="9">
        <f t="shared" si="0"/>
        <v>38.6</v>
      </c>
      <c r="T9" s="134"/>
      <c r="U9" s="137"/>
    </row>
    <row r="10" spans="1:21" s="2" customFormat="1" ht="12.75" customHeight="1">
      <c r="A10" s="131"/>
      <c r="B10" s="4" t="s">
        <v>145</v>
      </c>
      <c r="C10" s="4"/>
      <c r="D10" s="8"/>
      <c r="E10" s="8"/>
      <c r="F10" s="90">
        <v>9.9</v>
      </c>
      <c r="G10" s="3"/>
      <c r="H10" s="8"/>
      <c r="I10" s="8"/>
      <c r="J10" s="90">
        <v>9.8</v>
      </c>
      <c r="K10" s="3"/>
      <c r="L10" s="8"/>
      <c r="M10" s="8"/>
      <c r="N10" s="90">
        <v>9.5</v>
      </c>
      <c r="O10" s="3"/>
      <c r="P10" s="8"/>
      <c r="Q10" s="8"/>
      <c r="R10" s="90">
        <v>9.4</v>
      </c>
      <c r="S10" s="9">
        <f t="shared" si="0"/>
        <v>38.6</v>
      </c>
      <c r="T10" s="134"/>
      <c r="U10" s="137"/>
    </row>
    <row r="11" spans="1:21" s="2" customFormat="1" ht="12.75" customHeight="1">
      <c r="A11" s="131"/>
      <c r="B11" s="4" t="s">
        <v>146</v>
      </c>
      <c r="C11" s="4"/>
      <c r="D11" s="8"/>
      <c r="E11" s="8"/>
      <c r="F11" s="90">
        <v>10</v>
      </c>
      <c r="G11" s="3"/>
      <c r="H11" s="8"/>
      <c r="I11" s="8"/>
      <c r="J11" s="90">
        <v>9.8</v>
      </c>
      <c r="K11" s="3"/>
      <c r="L11" s="8"/>
      <c r="M11" s="8"/>
      <c r="N11" s="90">
        <v>9.5</v>
      </c>
      <c r="O11" s="3"/>
      <c r="P11" s="8"/>
      <c r="Q11" s="8"/>
      <c r="R11" s="90">
        <v>9.8</v>
      </c>
      <c r="S11" s="9">
        <f t="shared" si="0"/>
        <v>39.1</v>
      </c>
      <c r="T11" s="134"/>
      <c r="U11" s="137"/>
    </row>
    <row r="12" spans="1:21" s="2" customFormat="1" ht="12.75" customHeight="1" thickBot="1">
      <c r="A12" s="142"/>
      <c r="B12" s="58"/>
      <c r="C12" s="63"/>
      <c r="D12" s="20"/>
      <c r="E12" s="20"/>
      <c r="F12" s="91">
        <v>0</v>
      </c>
      <c r="G12" s="63"/>
      <c r="H12" s="20"/>
      <c r="I12" s="20"/>
      <c r="J12" s="91">
        <v>0</v>
      </c>
      <c r="K12" s="63"/>
      <c r="L12" s="20"/>
      <c r="M12" s="20"/>
      <c r="N12" s="91">
        <v>0</v>
      </c>
      <c r="O12" s="63"/>
      <c r="P12" s="20"/>
      <c r="Q12" s="20"/>
      <c r="R12" s="91">
        <v>0</v>
      </c>
      <c r="S12" s="21">
        <f t="shared" si="0"/>
        <v>0</v>
      </c>
      <c r="T12" s="143"/>
      <c r="U12" s="144"/>
    </row>
    <row r="13" spans="1:21" s="2" customFormat="1" ht="12.75" customHeight="1">
      <c r="A13" s="130" t="s">
        <v>357</v>
      </c>
      <c r="B13" s="17" t="s">
        <v>128</v>
      </c>
      <c r="C13" s="99"/>
      <c r="D13" s="18"/>
      <c r="E13" s="18"/>
      <c r="F13" s="89">
        <v>9.7</v>
      </c>
      <c r="G13" s="62"/>
      <c r="H13" s="18"/>
      <c r="I13" s="18"/>
      <c r="J13" s="89">
        <v>9</v>
      </c>
      <c r="K13" s="62"/>
      <c r="L13" s="18"/>
      <c r="M13" s="18"/>
      <c r="N13" s="89">
        <v>9.4</v>
      </c>
      <c r="O13" s="62"/>
      <c r="P13" s="18"/>
      <c r="Q13" s="18"/>
      <c r="R13" s="89">
        <v>8.8</v>
      </c>
      <c r="S13" s="19">
        <f t="shared" si="0"/>
        <v>36.900000000000006</v>
      </c>
      <c r="T13" s="133">
        <f>SUM((F13+F14+F15+F16+F17)-MINA(F13:F17))+((J13+J14+J15+J16+J17)-MINA(J13:J17))+((N13+N14+N15+N16+N17)-MINA(N13:N17))+((R13+R14+R15+R16+R17)-MINA(R13:R17))</f>
        <v>153.4</v>
      </c>
      <c r="U13" s="136" t="s">
        <v>16</v>
      </c>
    </row>
    <row r="14" spans="1:21" s="2" customFormat="1" ht="12.75" customHeight="1">
      <c r="A14" s="131"/>
      <c r="B14" s="4" t="s">
        <v>122</v>
      </c>
      <c r="C14" s="57"/>
      <c r="D14" s="8"/>
      <c r="E14" s="8"/>
      <c r="F14" s="90">
        <v>9.9</v>
      </c>
      <c r="G14" s="3"/>
      <c r="H14" s="8"/>
      <c r="I14" s="8"/>
      <c r="J14" s="90">
        <v>9.4</v>
      </c>
      <c r="K14" s="3"/>
      <c r="L14" s="8"/>
      <c r="M14" s="8"/>
      <c r="N14" s="90">
        <v>9.1</v>
      </c>
      <c r="O14" s="3"/>
      <c r="P14" s="8"/>
      <c r="Q14" s="8"/>
      <c r="R14" s="90">
        <v>9.2</v>
      </c>
      <c r="S14" s="9">
        <f t="shared" si="0"/>
        <v>37.599999999999994</v>
      </c>
      <c r="T14" s="134"/>
      <c r="U14" s="137"/>
    </row>
    <row r="15" spans="1:21" s="2" customFormat="1" ht="12.75" customHeight="1">
      <c r="A15" s="131"/>
      <c r="B15" s="4" t="s">
        <v>127</v>
      </c>
      <c r="C15" s="4"/>
      <c r="D15" s="8"/>
      <c r="E15" s="8"/>
      <c r="F15" s="90">
        <v>10</v>
      </c>
      <c r="G15" s="3"/>
      <c r="H15" s="8"/>
      <c r="I15" s="8"/>
      <c r="J15" s="90">
        <v>9.5</v>
      </c>
      <c r="K15" s="3"/>
      <c r="L15" s="8"/>
      <c r="M15" s="8"/>
      <c r="N15" s="90">
        <v>9.4</v>
      </c>
      <c r="O15" s="3"/>
      <c r="P15" s="8"/>
      <c r="Q15" s="8"/>
      <c r="R15" s="90">
        <v>9.5</v>
      </c>
      <c r="S15" s="9">
        <f t="shared" si="0"/>
        <v>38.4</v>
      </c>
      <c r="T15" s="134"/>
      <c r="U15" s="137"/>
    </row>
    <row r="16" spans="1:21" s="2" customFormat="1" ht="12.75" customHeight="1">
      <c r="A16" s="131"/>
      <c r="B16" s="4" t="s">
        <v>129</v>
      </c>
      <c r="C16" s="57"/>
      <c r="D16" s="8"/>
      <c r="E16" s="8"/>
      <c r="F16" s="90">
        <v>10</v>
      </c>
      <c r="G16" s="3"/>
      <c r="H16" s="8"/>
      <c r="I16" s="8"/>
      <c r="J16" s="90">
        <v>9.4</v>
      </c>
      <c r="K16" s="3"/>
      <c r="L16" s="8"/>
      <c r="M16" s="8"/>
      <c r="N16" s="90">
        <v>9</v>
      </c>
      <c r="O16" s="3"/>
      <c r="P16" s="8"/>
      <c r="Q16" s="8"/>
      <c r="R16" s="90">
        <v>9.3</v>
      </c>
      <c r="S16" s="9">
        <f t="shared" si="0"/>
        <v>37.7</v>
      </c>
      <c r="T16" s="134"/>
      <c r="U16" s="137"/>
    </row>
    <row r="17" spans="1:21" s="2" customFormat="1" ht="12.75" customHeight="1" thickBot="1">
      <c r="A17" s="142"/>
      <c r="B17" s="49" t="s">
        <v>126</v>
      </c>
      <c r="C17" s="58"/>
      <c r="D17" s="20"/>
      <c r="E17" s="20"/>
      <c r="F17" s="91">
        <v>10</v>
      </c>
      <c r="G17" s="63"/>
      <c r="H17" s="20"/>
      <c r="I17" s="20"/>
      <c r="J17" s="91">
        <v>9.8</v>
      </c>
      <c r="K17" s="63"/>
      <c r="L17" s="20"/>
      <c r="M17" s="20"/>
      <c r="N17" s="91">
        <v>9.8</v>
      </c>
      <c r="O17" s="63"/>
      <c r="P17" s="20"/>
      <c r="Q17" s="20"/>
      <c r="R17" s="91">
        <v>9.7</v>
      </c>
      <c r="S17" s="21">
        <f t="shared" si="0"/>
        <v>39.3</v>
      </c>
      <c r="T17" s="143"/>
      <c r="U17" s="144"/>
    </row>
    <row r="18" spans="1:21" s="2" customFormat="1" ht="12.75" customHeight="1">
      <c r="A18" s="145" t="s">
        <v>355</v>
      </c>
      <c r="B18" s="17" t="s">
        <v>400</v>
      </c>
      <c r="C18" s="66"/>
      <c r="D18" s="18"/>
      <c r="E18" s="18"/>
      <c r="F18" s="89">
        <v>9.6</v>
      </c>
      <c r="G18" s="62"/>
      <c r="H18" s="18"/>
      <c r="I18" s="18"/>
      <c r="J18" s="89">
        <v>9.3</v>
      </c>
      <c r="K18" s="62"/>
      <c r="L18" s="18"/>
      <c r="M18" s="18"/>
      <c r="N18" s="89">
        <v>8.5</v>
      </c>
      <c r="O18" s="62"/>
      <c r="P18" s="18"/>
      <c r="Q18" s="18"/>
      <c r="R18" s="89">
        <v>8.8</v>
      </c>
      <c r="S18" s="19">
        <f t="shared" si="0"/>
        <v>36.2</v>
      </c>
      <c r="T18" s="133">
        <f>SUM((F18+F19+F20+F21+F22)-MINA(F18:F22))+((J18+J19+J20+J21+J22)-MINA(J18:J22))+((N18+N19+N20+N21+N22)-MINA(N18:N22))+((R18+R19+R20+R21+R22)-MINA(R18:R22))</f>
        <v>150.79999999999998</v>
      </c>
      <c r="U18" s="136" t="s">
        <v>17</v>
      </c>
    </row>
    <row r="19" spans="1:21" ht="12.75" customHeight="1">
      <c r="A19" s="146"/>
      <c r="B19" s="4" t="s">
        <v>106</v>
      </c>
      <c r="C19" s="4"/>
      <c r="D19" s="8"/>
      <c r="E19" s="8"/>
      <c r="F19" s="90">
        <v>9.8</v>
      </c>
      <c r="G19" s="3"/>
      <c r="H19" s="8"/>
      <c r="I19" s="8"/>
      <c r="J19" s="90">
        <v>9.1</v>
      </c>
      <c r="K19" s="3"/>
      <c r="L19" s="8"/>
      <c r="M19" s="8"/>
      <c r="N19" s="90">
        <v>8.8</v>
      </c>
      <c r="O19" s="3"/>
      <c r="P19" s="8"/>
      <c r="Q19" s="8"/>
      <c r="R19" s="90">
        <v>8.2</v>
      </c>
      <c r="S19" s="9">
        <f>SUM(F19+J19+N19+R19)</f>
        <v>35.9</v>
      </c>
      <c r="T19" s="134"/>
      <c r="U19" s="137"/>
    </row>
    <row r="20" spans="1:21" ht="12.75" customHeight="1">
      <c r="A20" s="146"/>
      <c r="B20" s="4" t="s">
        <v>104</v>
      </c>
      <c r="C20" s="57"/>
      <c r="D20" s="8"/>
      <c r="E20" s="8"/>
      <c r="F20" s="90">
        <v>9.8</v>
      </c>
      <c r="G20" s="3"/>
      <c r="H20" s="8"/>
      <c r="I20" s="8"/>
      <c r="J20" s="90">
        <v>9.5</v>
      </c>
      <c r="K20" s="3"/>
      <c r="L20" s="8"/>
      <c r="M20" s="8"/>
      <c r="N20" s="90">
        <v>9.1</v>
      </c>
      <c r="O20" s="3"/>
      <c r="P20" s="8"/>
      <c r="Q20" s="8"/>
      <c r="R20" s="90">
        <v>9</v>
      </c>
      <c r="S20" s="9">
        <f>SUM(F20+J20+N20+R20)</f>
        <v>37.4</v>
      </c>
      <c r="T20" s="134"/>
      <c r="U20" s="137"/>
    </row>
    <row r="21" spans="1:21" ht="12.75" customHeight="1">
      <c r="A21" s="146"/>
      <c r="B21" s="4" t="s">
        <v>108</v>
      </c>
      <c r="C21" s="57"/>
      <c r="D21" s="8"/>
      <c r="E21" s="8"/>
      <c r="F21" s="90">
        <v>9.9</v>
      </c>
      <c r="G21" s="3"/>
      <c r="H21" s="8"/>
      <c r="I21" s="8"/>
      <c r="J21" s="90">
        <v>9.5</v>
      </c>
      <c r="K21" s="3"/>
      <c r="L21" s="8"/>
      <c r="M21" s="8"/>
      <c r="N21" s="90">
        <v>8.7</v>
      </c>
      <c r="O21" s="3"/>
      <c r="P21" s="8"/>
      <c r="Q21" s="8"/>
      <c r="R21" s="90">
        <v>9.5</v>
      </c>
      <c r="S21" s="9">
        <f>SUM(F21+J21+N21+R21)</f>
        <v>37.599999999999994</v>
      </c>
      <c r="T21" s="134"/>
      <c r="U21" s="137"/>
    </row>
    <row r="22" spans="1:21" ht="12.75" customHeight="1" thickBot="1">
      <c r="A22" s="146"/>
      <c r="B22" s="14" t="s">
        <v>107</v>
      </c>
      <c r="C22" s="100"/>
      <c r="D22" s="53"/>
      <c r="E22" s="53"/>
      <c r="F22" s="93">
        <v>9.9</v>
      </c>
      <c r="G22" s="13"/>
      <c r="H22" s="53"/>
      <c r="I22" s="53"/>
      <c r="J22" s="93">
        <v>9.7</v>
      </c>
      <c r="K22" s="13"/>
      <c r="L22" s="53"/>
      <c r="M22" s="53"/>
      <c r="N22" s="93">
        <v>9.7</v>
      </c>
      <c r="O22" s="13"/>
      <c r="P22" s="53"/>
      <c r="Q22" s="53"/>
      <c r="R22" s="93">
        <v>9.8</v>
      </c>
      <c r="S22" s="54">
        <f>SUM(F22+J22+N22+R22)</f>
        <v>39.1</v>
      </c>
      <c r="T22" s="135"/>
      <c r="U22" s="138"/>
    </row>
    <row r="23" spans="1:21" ht="12.75" customHeight="1">
      <c r="A23" s="130" t="s">
        <v>115</v>
      </c>
      <c r="B23" s="17" t="s">
        <v>120</v>
      </c>
      <c r="C23" s="99"/>
      <c r="D23" s="18"/>
      <c r="E23" s="18"/>
      <c r="F23" s="89">
        <v>9.9</v>
      </c>
      <c r="G23" s="62"/>
      <c r="H23" s="18"/>
      <c r="I23" s="18"/>
      <c r="J23" s="89">
        <v>9.4</v>
      </c>
      <c r="K23" s="62"/>
      <c r="L23" s="18"/>
      <c r="M23" s="18"/>
      <c r="N23" s="89">
        <v>9.2</v>
      </c>
      <c r="O23" s="62"/>
      <c r="P23" s="18"/>
      <c r="Q23" s="18"/>
      <c r="R23" s="89">
        <v>9.1</v>
      </c>
      <c r="S23" s="19">
        <f aca="true" t="shared" si="1" ref="S23:S53">SUM(F23+J23+N23+R23)</f>
        <v>37.6</v>
      </c>
      <c r="T23" s="133">
        <f>SUM((F23+F24+F25+F26+F27)-MINA(F23:F27))+((J23+J24+J25+J26+J27)-MINA(J23:J27))+((N23+N24+N25+N26+N27)-MINA(N23:N27))+((R23+R24+R25+R26+R27)-MINA(R23:R27))</f>
        <v>149.70000000000002</v>
      </c>
      <c r="U23" s="136" t="s">
        <v>18</v>
      </c>
    </row>
    <row r="24" spans="1:21" ht="12.75" customHeight="1">
      <c r="A24" s="131"/>
      <c r="B24" s="4" t="s">
        <v>118</v>
      </c>
      <c r="C24" s="57"/>
      <c r="D24" s="8"/>
      <c r="E24" s="8"/>
      <c r="F24" s="90">
        <v>9.9</v>
      </c>
      <c r="G24" s="3"/>
      <c r="H24" s="8"/>
      <c r="I24" s="8"/>
      <c r="J24" s="90">
        <v>9.5</v>
      </c>
      <c r="K24" s="3"/>
      <c r="L24" s="8"/>
      <c r="M24" s="8"/>
      <c r="N24" s="90">
        <v>9.2</v>
      </c>
      <c r="O24" s="3"/>
      <c r="P24" s="8"/>
      <c r="Q24" s="8"/>
      <c r="R24" s="90">
        <v>9.1</v>
      </c>
      <c r="S24" s="9">
        <f t="shared" si="1"/>
        <v>37.699999999999996</v>
      </c>
      <c r="T24" s="134"/>
      <c r="U24" s="137"/>
    </row>
    <row r="25" spans="1:21" ht="12.75" customHeight="1">
      <c r="A25" s="131"/>
      <c r="B25" s="4" t="s">
        <v>119</v>
      </c>
      <c r="C25" s="57"/>
      <c r="D25" s="8"/>
      <c r="E25" s="8"/>
      <c r="F25" s="90">
        <v>9.8</v>
      </c>
      <c r="G25" s="3"/>
      <c r="H25" s="8"/>
      <c r="I25" s="8"/>
      <c r="J25" s="90">
        <v>8.6</v>
      </c>
      <c r="K25" s="3"/>
      <c r="L25" s="8"/>
      <c r="M25" s="8"/>
      <c r="N25" s="90">
        <v>8.5</v>
      </c>
      <c r="O25" s="3"/>
      <c r="P25" s="8"/>
      <c r="Q25" s="8"/>
      <c r="R25" s="90">
        <v>8.9</v>
      </c>
      <c r="S25" s="9">
        <f t="shared" si="1"/>
        <v>35.8</v>
      </c>
      <c r="T25" s="134"/>
      <c r="U25" s="137"/>
    </row>
    <row r="26" spans="1:21" ht="12.75" customHeight="1">
      <c r="A26" s="131"/>
      <c r="B26" s="4" t="s">
        <v>116</v>
      </c>
      <c r="C26" s="57"/>
      <c r="D26" s="8"/>
      <c r="E26" s="8"/>
      <c r="F26" s="90">
        <v>9.8</v>
      </c>
      <c r="G26" s="3"/>
      <c r="H26" s="8"/>
      <c r="I26" s="8"/>
      <c r="J26" s="90">
        <v>9.1</v>
      </c>
      <c r="K26" s="3"/>
      <c r="L26" s="8"/>
      <c r="M26" s="8"/>
      <c r="N26" s="90">
        <v>8.8</v>
      </c>
      <c r="O26" s="3"/>
      <c r="P26" s="8"/>
      <c r="Q26" s="8"/>
      <c r="R26" s="90">
        <v>8.8</v>
      </c>
      <c r="S26" s="9">
        <f t="shared" si="1"/>
        <v>36.5</v>
      </c>
      <c r="T26" s="134"/>
      <c r="U26" s="137"/>
    </row>
    <row r="27" spans="1:21" ht="12.75" customHeight="1" thickBot="1">
      <c r="A27" s="132"/>
      <c r="B27" s="14" t="s">
        <v>117</v>
      </c>
      <c r="C27" s="100"/>
      <c r="D27" s="53"/>
      <c r="E27" s="53"/>
      <c r="F27" s="93">
        <v>9.9</v>
      </c>
      <c r="G27" s="13"/>
      <c r="H27" s="53"/>
      <c r="I27" s="53"/>
      <c r="J27" s="93">
        <v>9.4</v>
      </c>
      <c r="K27" s="13"/>
      <c r="L27" s="53"/>
      <c r="M27" s="53"/>
      <c r="N27" s="93">
        <v>9.2</v>
      </c>
      <c r="O27" s="13"/>
      <c r="P27" s="53"/>
      <c r="Q27" s="53"/>
      <c r="R27" s="93">
        <v>9.3</v>
      </c>
      <c r="S27" s="54">
        <f t="shared" si="1"/>
        <v>37.8</v>
      </c>
      <c r="T27" s="135"/>
      <c r="U27" s="138"/>
    </row>
    <row r="28" spans="1:21" ht="12.75" customHeight="1">
      <c r="A28" s="130" t="s">
        <v>147</v>
      </c>
      <c r="B28" s="17" t="s">
        <v>148</v>
      </c>
      <c r="C28" s="62"/>
      <c r="D28" s="18"/>
      <c r="E28" s="18"/>
      <c r="F28" s="89">
        <v>9.7</v>
      </c>
      <c r="G28" s="62"/>
      <c r="H28" s="18"/>
      <c r="I28" s="18"/>
      <c r="J28" s="89">
        <v>8.8</v>
      </c>
      <c r="K28" s="62"/>
      <c r="L28" s="18"/>
      <c r="M28" s="18"/>
      <c r="N28" s="89">
        <v>9.1</v>
      </c>
      <c r="O28" s="62"/>
      <c r="P28" s="18"/>
      <c r="Q28" s="18"/>
      <c r="R28" s="89">
        <v>8.9</v>
      </c>
      <c r="S28" s="19">
        <f t="shared" si="1"/>
        <v>36.5</v>
      </c>
      <c r="T28" s="133">
        <f>SUM((F28+F29+F30+F31+F32)-MINA(F28:F32))+((J28+J29+J30+J31+J32)-MINA(J28:J32))+((N28+N29+N30+N31+N32)-MINA(N28:N32))+((R28+R29+R30+R31+R32)-MINA(R28:R32))</f>
        <v>145.60000000000002</v>
      </c>
      <c r="U28" s="136" t="s">
        <v>19</v>
      </c>
    </row>
    <row r="29" spans="1:21" ht="12.75" customHeight="1">
      <c r="A29" s="131"/>
      <c r="B29" s="4" t="s">
        <v>149</v>
      </c>
      <c r="C29" s="3"/>
      <c r="D29" s="8"/>
      <c r="E29" s="8"/>
      <c r="F29" s="90">
        <v>9.7</v>
      </c>
      <c r="G29" s="3"/>
      <c r="H29" s="8"/>
      <c r="I29" s="8"/>
      <c r="J29" s="90">
        <v>8.8</v>
      </c>
      <c r="K29" s="3"/>
      <c r="L29" s="8"/>
      <c r="M29" s="8"/>
      <c r="N29" s="90">
        <v>8.5</v>
      </c>
      <c r="O29" s="3"/>
      <c r="P29" s="8"/>
      <c r="Q29" s="8"/>
      <c r="R29" s="90">
        <v>8.5</v>
      </c>
      <c r="S29" s="9">
        <f t="shared" si="1"/>
        <v>35.5</v>
      </c>
      <c r="T29" s="134"/>
      <c r="U29" s="137"/>
    </row>
    <row r="30" spans="1:21" ht="12.75" customHeight="1">
      <c r="A30" s="131"/>
      <c r="B30" s="4" t="s">
        <v>150</v>
      </c>
      <c r="C30" s="3"/>
      <c r="D30" s="8"/>
      <c r="E30" s="8"/>
      <c r="F30" s="90">
        <v>9.8</v>
      </c>
      <c r="G30" s="3"/>
      <c r="H30" s="8"/>
      <c r="I30" s="8"/>
      <c r="J30" s="90">
        <v>8.1</v>
      </c>
      <c r="K30" s="3"/>
      <c r="L30" s="8"/>
      <c r="M30" s="8"/>
      <c r="N30" s="90">
        <v>9</v>
      </c>
      <c r="O30" s="3"/>
      <c r="P30" s="8"/>
      <c r="Q30" s="8"/>
      <c r="R30" s="90">
        <v>9.1</v>
      </c>
      <c r="S30" s="9">
        <f t="shared" si="1"/>
        <v>36</v>
      </c>
      <c r="T30" s="134"/>
      <c r="U30" s="137"/>
    </row>
    <row r="31" spans="1:21" ht="12.75" customHeight="1">
      <c r="A31" s="131"/>
      <c r="B31" s="4" t="s">
        <v>151</v>
      </c>
      <c r="C31" s="3"/>
      <c r="D31" s="8"/>
      <c r="E31" s="8"/>
      <c r="F31" s="90">
        <v>10</v>
      </c>
      <c r="G31" s="3"/>
      <c r="H31" s="8"/>
      <c r="I31" s="8"/>
      <c r="J31" s="90">
        <v>9.2</v>
      </c>
      <c r="K31" s="3"/>
      <c r="L31" s="8"/>
      <c r="M31" s="8"/>
      <c r="N31" s="90">
        <v>9.3</v>
      </c>
      <c r="O31" s="3"/>
      <c r="P31" s="8"/>
      <c r="Q31" s="8"/>
      <c r="R31" s="90">
        <v>9.1</v>
      </c>
      <c r="S31" s="9">
        <f t="shared" si="1"/>
        <v>37.6</v>
      </c>
      <c r="T31" s="134"/>
      <c r="U31" s="137"/>
    </row>
    <row r="32" spans="1:21" ht="12.75" customHeight="1" thickBot="1">
      <c r="A32" s="142"/>
      <c r="B32" s="49"/>
      <c r="C32" s="63"/>
      <c r="D32" s="20"/>
      <c r="E32" s="20"/>
      <c r="F32" s="91">
        <v>0</v>
      </c>
      <c r="G32" s="63"/>
      <c r="H32" s="20"/>
      <c r="I32" s="20"/>
      <c r="J32" s="91">
        <v>0</v>
      </c>
      <c r="K32" s="63"/>
      <c r="L32" s="20"/>
      <c r="M32" s="20"/>
      <c r="N32" s="91">
        <v>0</v>
      </c>
      <c r="O32" s="63"/>
      <c r="P32" s="20"/>
      <c r="Q32" s="20"/>
      <c r="R32" s="91">
        <v>0</v>
      </c>
      <c r="S32" s="21">
        <f t="shared" si="1"/>
        <v>0</v>
      </c>
      <c r="T32" s="143"/>
      <c r="U32" s="144"/>
    </row>
    <row r="33" spans="1:21" ht="12.75" customHeight="1">
      <c r="A33" s="145" t="s">
        <v>131</v>
      </c>
      <c r="B33" s="17" t="s">
        <v>130</v>
      </c>
      <c r="C33" s="62"/>
      <c r="D33" s="18"/>
      <c r="E33" s="18"/>
      <c r="F33" s="89">
        <v>9.7</v>
      </c>
      <c r="G33" s="62"/>
      <c r="H33" s="18"/>
      <c r="I33" s="18"/>
      <c r="J33" s="89">
        <v>8.5</v>
      </c>
      <c r="K33" s="62"/>
      <c r="L33" s="18"/>
      <c r="M33" s="18"/>
      <c r="N33" s="89">
        <v>8</v>
      </c>
      <c r="O33" s="62"/>
      <c r="P33" s="18"/>
      <c r="Q33" s="18"/>
      <c r="R33" s="89">
        <v>8.2</v>
      </c>
      <c r="S33" s="19">
        <f t="shared" si="1"/>
        <v>34.4</v>
      </c>
      <c r="T33" s="133">
        <f>SUM((F33+F34+F35+F36+F37)-MINA(F33:F37))+((J33+J34+J35+J36+J37)-MINA(J33:J37))+((N33+N34+N35+N36+N37)-MINA(N33:N37))+((R33+R34+R35+R36+R37)-MINA(R33:R37))</f>
        <v>144.4</v>
      </c>
      <c r="U33" s="136" t="s">
        <v>20</v>
      </c>
    </row>
    <row r="34" spans="1:21" ht="12.75" customHeight="1">
      <c r="A34" s="146"/>
      <c r="B34" s="4" t="s">
        <v>135</v>
      </c>
      <c r="C34" s="57"/>
      <c r="D34" s="8"/>
      <c r="E34" s="8"/>
      <c r="F34" s="90">
        <v>9.6</v>
      </c>
      <c r="G34" s="3"/>
      <c r="H34" s="8"/>
      <c r="I34" s="8"/>
      <c r="J34" s="90">
        <v>8.8</v>
      </c>
      <c r="K34" s="3"/>
      <c r="L34" s="8"/>
      <c r="M34" s="8"/>
      <c r="N34" s="90">
        <v>8</v>
      </c>
      <c r="O34" s="3"/>
      <c r="P34" s="8"/>
      <c r="Q34" s="8"/>
      <c r="R34" s="90">
        <v>8.9</v>
      </c>
      <c r="S34" s="9">
        <f t="shared" si="1"/>
        <v>35.3</v>
      </c>
      <c r="T34" s="134"/>
      <c r="U34" s="137"/>
    </row>
    <row r="35" spans="1:21" ht="12.75" customHeight="1">
      <c r="A35" s="146"/>
      <c r="B35" s="4" t="s">
        <v>134</v>
      </c>
      <c r="C35" s="57"/>
      <c r="D35" s="8"/>
      <c r="E35" s="8"/>
      <c r="F35" s="90">
        <v>9.6</v>
      </c>
      <c r="G35" s="3"/>
      <c r="H35" s="8"/>
      <c r="I35" s="8"/>
      <c r="J35" s="90">
        <v>8.6</v>
      </c>
      <c r="K35" s="3"/>
      <c r="L35" s="8"/>
      <c r="M35" s="8"/>
      <c r="N35" s="90">
        <v>7.5</v>
      </c>
      <c r="O35" s="3"/>
      <c r="P35" s="8"/>
      <c r="Q35" s="8"/>
      <c r="R35" s="90">
        <v>8.6</v>
      </c>
      <c r="S35" s="9">
        <f t="shared" si="1"/>
        <v>34.3</v>
      </c>
      <c r="T35" s="134"/>
      <c r="U35" s="137"/>
    </row>
    <row r="36" spans="1:21" ht="12.75" customHeight="1">
      <c r="A36" s="146"/>
      <c r="B36" s="4" t="s">
        <v>132</v>
      </c>
      <c r="C36" s="57"/>
      <c r="D36" s="8"/>
      <c r="E36" s="8"/>
      <c r="F36" s="90">
        <v>9.6</v>
      </c>
      <c r="G36" s="3"/>
      <c r="H36" s="8"/>
      <c r="I36" s="8"/>
      <c r="J36" s="90">
        <v>9.1</v>
      </c>
      <c r="K36" s="3"/>
      <c r="L36" s="8"/>
      <c r="M36" s="8"/>
      <c r="N36" s="90">
        <v>8.6</v>
      </c>
      <c r="O36" s="3"/>
      <c r="P36" s="8"/>
      <c r="Q36" s="8"/>
      <c r="R36" s="90">
        <v>9.2</v>
      </c>
      <c r="S36" s="9">
        <f t="shared" si="1"/>
        <v>36.5</v>
      </c>
      <c r="T36" s="134"/>
      <c r="U36" s="137"/>
    </row>
    <row r="37" spans="1:21" ht="12.75" customHeight="1" thickBot="1">
      <c r="A37" s="147"/>
      <c r="B37" s="49" t="s">
        <v>133</v>
      </c>
      <c r="C37" s="58"/>
      <c r="D37" s="20"/>
      <c r="E37" s="20"/>
      <c r="F37" s="91">
        <v>9.8</v>
      </c>
      <c r="G37" s="63"/>
      <c r="H37" s="20"/>
      <c r="I37" s="20"/>
      <c r="J37" s="91">
        <v>9.7</v>
      </c>
      <c r="K37" s="63"/>
      <c r="L37" s="20"/>
      <c r="M37" s="20"/>
      <c r="N37" s="91">
        <v>9</v>
      </c>
      <c r="O37" s="63"/>
      <c r="P37" s="20"/>
      <c r="Q37" s="20"/>
      <c r="R37" s="91">
        <v>9.2</v>
      </c>
      <c r="S37" s="21">
        <f t="shared" si="1"/>
        <v>37.7</v>
      </c>
      <c r="T37" s="143"/>
      <c r="U37" s="144"/>
    </row>
    <row r="38" spans="1:21" ht="12.75" customHeight="1">
      <c r="A38" s="130" t="s">
        <v>358</v>
      </c>
      <c r="B38" s="17" t="s">
        <v>123</v>
      </c>
      <c r="C38" s="99"/>
      <c r="D38" s="18"/>
      <c r="E38" s="18"/>
      <c r="F38" s="89">
        <v>9.8</v>
      </c>
      <c r="G38" s="62"/>
      <c r="H38" s="18"/>
      <c r="I38" s="18"/>
      <c r="J38" s="89">
        <v>9.1</v>
      </c>
      <c r="K38" s="62"/>
      <c r="L38" s="18"/>
      <c r="M38" s="18"/>
      <c r="N38" s="89">
        <v>8.8</v>
      </c>
      <c r="O38" s="62"/>
      <c r="P38" s="18"/>
      <c r="Q38" s="18"/>
      <c r="R38" s="89">
        <v>9.5</v>
      </c>
      <c r="S38" s="19">
        <f t="shared" si="1"/>
        <v>37.2</v>
      </c>
      <c r="T38" s="133">
        <f>SUM((F38+F39+F40+F41+F42)-MINA(F38:F42))+((J38+J39+J40+J41+J42)-MINA(J38:J42))+((N38+N39+N40+N41+N42)-MINA(N38:N42))+((R38+R39+R40+R41+R42)-MINA(R38:R42))</f>
        <v>110.69999999999999</v>
      </c>
      <c r="U38" s="136" t="s">
        <v>21</v>
      </c>
    </row>
    <row r="39" spans="1:21" ht="12.75" customHeight="1">
      <c r="A39" s="131"/>
      <c r="B39" s="4" t="s">
        <v>124</v>
      </c>
      <c r="C39" s="57"/>
      <c r="D39" s="8"/>
      <c r="E39" s="8"/>
      <c r="F39" s="90">
        <v>9.9</v>
      </c>
      <c r="G39" s="3"/>
      <c r="H39" s="8"/>
      <c r="I39" s="8"/>
      <c r="J39" s="90">
        <v>8.6</v>
      </c>
      <c r="K39" s="3"/>
      <c r="L39" s="8"/>
      <c r="M39" s="8"/>
      <c r="N39" s="90">
        <v>9.1</v>
      </c>
      <c r="O39" s="3"/>
      <c r="P39" s="8"/>
      <c r="Q39" s="8"/>
      <c r="R39" s="90">
        <v>9</v>
      </c>
      <c r="S39" s="9">
        <f t="shared" si="1"/>
        <v>36.6</v>
      </c>
      <c r="T39" s="134"/>
      <c r="U39" s="137"/>
    </row>
    <row r="40" spans="1:21" ht="12.75" customHeight="1">
      <c r="A40" s="131"/>
      <c r="B40" s="4" t="s">
        <v>125</v>
      </c>
      <c r="C40" s="57"/>
      <c r="D40" s="8"/>
      <c r="E40" s="8"/>
      <c r="F40" s="90">
        <v>9.9</v>
      </c>
      <c r="G40" s="3"/>
      <c r="H40" s="8"/>
      <c r="I40" s="8"/>
      <c r="J40" s="90">
        <v>9</v>
      </c>
      <c r="K40" s="3"/>
      <c r="L40" s="8"/>
      <c r="M40" s="8"/>
      <c r="N40" s="90">
        <v>9</v>
      </c>
      <c r="O40" s="3"/>
      <c r="P40" s="8"/>
      <c r="Q40" s="8"/>
      <c r="R40" s="90">
        <v>9</v>
      </c>
      <c r="S40" s="9">
        <f t="shared" si="1"/>
        <v>36.9</v>
      </c>
      <c r="T40" s="134"/>
      <c r="U40" s="137"/>
    </row>
    <row r="41" spans="1:21" ht="12.75" customHeight="1">
      <c r="A41" s="131"/>
      <c r="B41" s="57"/>
      <c r="C41" s="57"/>
      <c r="D41" s="8"/>
      <c r="E41" s="8"/>
      <c r="F41" s="90">
        <v>0</v>
      </c>
      <c r="G41" s="3"/>
      <c r="H41" s="8"/>
      <c r="I41" s="8"/>
      <c r="J41" s="90">
        <v>0</v>
      </c>
      <c r="K41" s="3"/>
      <c r="L41" s="8"/>
      <c r="M41" s="8"/>
      <c r="N41" s="90">
        <v>0</v>
      </c>
      <c r="O41" s="3"/>
      <c r="P41" s="8"/>
      <c r="Q41" s="8"/>
      <c r="R41" s="90">
        <v>0</v>
      </c>
      <c r="S41" s="9">
        <f t="shared" si="1"/>
        <v>0</v>
      </c>
      <c r="T41" s="134"/>
      <c r="U41" s="137"/>
    </row>
    <row r="42" spans="1:21" ht="12.75" customHeight="1" thickBot="1">
      <c r="A42" s="142"/>
      <c r="B42" s="58"/>
      <c r="C42" s="49"/>
      <c r="D42" s="20"/>
      <c r="E42" s="20"/>
      <c r="F42" s="91"/>
      <c r="G42" s="63"/>
      <c r="H42" s="20"/>
      <c r="I42" s="20"/>
      <c r="J42" s="91"/>
      <c r="K42" s="63"/>
      <c r="L42" s="20"/>
      <c r="M42" s="20"/>
      <c r="N42" s="91"/>
      <c r="O42" s="63"/>
      <c r="P42" s="20"/>
      <c r="Q42" s="20"/>
      <c r="R42" s="91"/>
      <c r="S42" s="21">
        <f t="shared" si="1"/>
        <v>0</v>
      </c>
      <c r="T42" s="143"/>
      <c r="U42" s="144"/>
    </row>
    <row r="43" spans="1:21" ht="12.75" customHeight="1">
      <c r="A43" s="145" t="s">
        <v>294</v>
      </c>
      <c r="B43" s="4" t="s">
        <v>398</v>
      </c>
      <c r="C43" s="57"/>
      <c r="D43" s="8"/>
      <c r="E43" s="47"/>
      <c r="F43" s="92">
        <v>9.6</v>
      </c>
      <c r="G43" s="50"/>
      <c r="H43" s="47"/>
      <c r="I43" s="47"/>
      <c r="J43" s="92">
        <v>7.5</v>
      </c>
      <c r="K43" s="50"/>
      <c r="L43" s="47"/>
      <c r="M43" s="47"/>
      <c r="N43" s="92">
        <v>8.3</v>
      </c>
      <c r="O43" s="50"/>
      <c r="P43" s="47"/>
      <c r="Q43" s="47"/>
      <c r="R43" s="92">
        <v>8</v>
      </c>
      <c r="S43" s="19">
        <f t="shared" si="1"/>
        <v>33.400000000000006</v>
      </c>
      <c r="T43" s="133">
        <f>SUM((F43+F44+F45+F46+F47)-MINA(F43:F47))+((J43+J44+J45+J46+J47)-MINA(J43:J47))+((N43+N44+N45+N46+N47)-MINA(N43:N47))+((R43+R44+R45+R46+R47)-MINA(R43:R47))</f>
        <v>101.6</v>
      </c>
      <c r="U43" s="149" t="s">
        <v>22</v>
      </c>
    </row>
    <row r="44" spans="1:21" ht="12.75" customHeight="1">
      <c r="A44" s="146"/>
      <c r="B44" s="4" t="s">
        <v>348</v>
      </c>
      <c r="C44" s="57"/>
      <c r="D44" s="8"/>
      <c r="E44" s="8"/>
      <c r="F44" s="90">
        <v>9.7</v>
      </c>
      <c r="G44" s="3"/>
      <c r="H44" s="8"/>
      <c r="I44" s="8"/>
      <c r="J44" s="90">
        <v>8.2</v>
      </c>
      <c r="K44" s="3"/>
      <c r="L44" s="8"/>
      <c r="M44" s="8"/>
      <c r="N44" s="90">
        <v>8.3</v>
      </c>
      <c r="O44" s="3"/>
      <c r="P44" s="8"/>
      <c r="Q44" s="8"/>
      <c r="R44" s="90">
        <v>7.8</v>
      </c>
      <c r="S44" s="9">
        <f t="shared" si="1"/>
        <v>34</v>
      </c>
      <c r="T44" s="134"/>
      <c r="U44" s="137"/>
    </row>
    <row r="45" spans="1:21" ht="12.75" customHeight="1">
      <c r="A45" s="146"/>
      <c r="B45" s="4" t="s">
        <v>347</v>
      </c>
      <c r="C45" s="57"/>
      <c r="D45" s="8"/>
      <c r="E45" s="8"/>
      <c r="F45" s="90">
        <v>9.6</v>
      </c>
      <c r="G45" s="3"/>
      <c r="H45" s="8"/>
      <c r="I45" s="8"/>
      <c r="J45" s="90">
        <v>8.2</v>
      </c>
      <c r="K45" s="3"/>
      <c r="L45" s="8"/>
      <c r="M45" s="8"/>
      <c r="N45" s="90">
        <v>8.4</v>
      </c>
      <c r="O45" s="3"/>
      <c r="P45" s="8"/>
      <c r="Q45" s="8"/>
      <c r="R45" s="90">
        <v>8</v>
      </c>
      <c r="S45" s="9">
        <f t="shared" si="1"/>
        <v>34.199999999999996</v>
      </c>
      <c r="T45" s="134"/>
      <c r="U45" s="137"/>
    </row>
    <row r="46" spans="1:21" ht="12.75" customHeight="1">
      <c r="A46" s="146"/>
      <c r="B46" s="57"/>
      <c r="C46" s="4"/>
      <c r="D46" s="8"/>
      <c r="E46" s="8"/>
      <c r="F46" s="90">
        <v>0</v>
      </c>
      <c r="G46" s="3"/>
      <c r="H46" s="8"/>
      <c r="I46" s="8"/>
      <c r="J46" s="90">
        <v>0</v>
      </c>
      <c r="K46" s="3"/>
      <c r="L46" s="8"/>
      <c r="M46" s="8"/>
      <c r="N46" s="90">
        <v>0</v>
      </c>
      <c r="O46" s="3"/>
      <c r="P46" s="8"/>
      <c r="Q46" s="8"/>
      <c r="R46" s="90">
        <v>0</v>
      </c>
      <c r="S46" s="9">
        <f t="shared" si="1"/>
        <v>0</v>
      </c>
      <c r="T46" s="134"/>
      <c r="U46" s="137"/>
    </row>
    <row r="47" spans="1:21" ht="12.75" customHeight="1" thickBot="1">
      <c r="A47" s="146"/>
      <c r="B47" s="14"/>
      <c r="C47" s="13"/>
      <c r="D47" s="53"/>
      <c r="E47" s="53"/>
      <c r="F47" s="93"/>
      <c r="G47" s="13"/>
      <c r="H47" s="53"/>
      <c r="I47" s="53"/>
      <c r="J47" s="93"/>
      <c r="K47" s="13"/>
      <c r="L47" s="53"/>
      <c r="M47" s="53"/>
      <c r="N47" s="93"/>
      <c r="O47" s="13"/>
      <c r="P47" s="53"/>
      <c r="Q47" s="53"/>
      <c r="R47" s="93"/>
      <c r="S47" s="54">
        <f t="shared" si="1"/>
        <v>0</v>
      </c>
      <c r="T47" s="135"/>
      <c r="U47" s="138"/>
    </row>
    <row r="48" spans="1:21" ht="12.75" customHeight="1">
      <c r="A48" s="130" t="s">
        <v>112</v>
      </c>
      <c r="B48" s="17" t="s">
        <v>114</v>
      </c>
      <c r="C48" s="62"/>
      <c r="D48" s="18"/>
      <c r="E48" s="18"/>
      <c r="F48" s="89">
        <v>9.9</v>
      </c>
      <c r="G48" s="62"/>
      <c r="H48" s="18"/>
      <c r="I48" s="18"/>
      <c r="J48" s="89">
        <v>9.2</v>
      </c>
      <c r="K48" s="62"/>
      <c r="L48" s="18"/>
      <c r="M48" s="18"/>
      <c r="N48" s="89">
        <v>8.8</v>
      </c>
      <c r="O48" s="62"/>
      <c r="P48" s="18"/>
      <c r="Q48" s="18"/>
      <c r="R48" s="89">
        <v>9.6</v>
      </c>
      <c r="S48" s="19">
        <f t="shared" si="1"/>
        <v>37.5</v>
      </c>
      <c r="T48" s="133">
        <f>SUM((F48+F49+F50+F51+F52)-MINA(F48:F52))+((J48+J49+J50+J51+J52)-MINA(J48:J52))+((N48+N49+N50+N51+N52)-MINA(N48:N52))+((R48+R49+R50+R51+R52)-MINA(R48:R52))</f>
        <v>75.9</v>
      </c>
      <c r="U48" s="136" t="s">
        <v>23</v>
      </c>
    </row>
    <row r="49" spans="1:21" ht="12.75" customHeight="1">
      <c r="A49" s="131"/>
      <c r="B49" s="4" t="s">
        <v>113</v>
      </c>
      <c r="C49" s="3"/>
      <c r="D49" s="8"/>
      <c r="E49" s="8"/>
      <c r="F49" s="90">
        <v>9.9</v>
      </c>
      <c r="G49" s="3"/>
      <c r="H49" s="8"/>
      <c r="I49" s="8"/>
      <c r="J49" s="90">
        <v>9.3</v>
      </c>
      <c r="K49" s="3"/>
      <c r="L49" s="8"/>
      <c r="M49" s="8"/>
      <c r="N49" s="90">
        <v>9.4</v>
      </c>
      <c r="O49" s="3"/>
      <c r="P49" s="8"/>
      <c r="Q49" s="8"/>
      <c r="R49" s="90">
        <v>9.8</v>
      </c>
      <c r="S49" s="9">
        <f t="shared" si="1"/>
        <v>38.400000000000006</v>
      </c>
      <c r="T49" s="134"/>
      <c r="U49" s="137"/>
    </row>
    <row r="50" spans="1:21" ht="12.75" customHeight="1">
      <c r="A50" s="131"/>
      <c r="B50" s="57"/>
      <c r="C50" s="3"/>
      <c r="D50" s="8"/>
      <c r="E50" s="8"/>
      <c r="F50" s="90">
        <v>0</v>
      </c>
      <c r="G50" s="3"/>
      <c r="H50" s="8"/>
      <c r="I50" s="8"/>
      <c r="J50" s="90">
        <v>0</v>
      </c>
      <c r="K50" s="3"/>
      <c r="L50" s="8"/>
      <c r="M50" s="8"/>
      <c r="N50" s="90">
        <v>0</v>
      </c>
      <c r="O50" s="3"/>
      <c r="P50" s="8"/>
      <c r="Q50" s="8"/>
      <c r="R50" s="90">
        <v>0</v>
      </c>
      <c r="S50" s="9">
        <f t="shared" si="1"/>
        <v>0</v>
      </c>
      <c r="T50" s="134"/>
      <c r="U50" s="137"/>
    </row>
    <row r="51" spans="1:21" ht="12.75" customHeight="1">
      <c r="A51" s="131"/>
      <c r="B51" s="4"/>
      <c r="C51" s="3"/>
      <c r="D51" s="8"/>
      <c r="E51" s="8"/>
      <c r="F51" s="90"/>
      <c r="G51" s="3"/>
      <c r="H51" s="8"/>
      <c r="I51" s="8"/>
      <c r="J51" s="90"/>
      <c r="K51" s="3"/>
      <c r="L51" s="8"/>
      <c r="M51" s="8"/>
      <c r="N51" s="90"/>
      <c r="O51" s="3"/>
      <c r="P51" s="8"/>
      <c r="Q51" s="8"/>
      <c r="R51" s="90"/>
      <c r="S51" s="9">
        <f t="shared" si="1"/>
        <v>0</v>
      </c>
      <c r="T51" s="134"/>
      <c r="U51" s="137"/>
    </row>
    <row r="52" spans="1:21" ht="12.75" customHeight="1" thickBot="1">
      <c r="A52" s="132"/>
      <c r="B52" s="14"/>
      <c r="C52" s="13"/>
      <c r="D52" s="53"/>
      <c r="E52" s="53"/>
      <c r="F52" s="93"/>
      <c r="G52" s="13"/>
      <c r="H52" s="53"/>
      <c r="I52" s="53"/>
      <c r="J52" s="93"/>
      <c r="K52" s="13"/>
      <c r="L52" s="53"/>
      <c r="M52" s="53"/>
      <c r="N52" s="93"/>
      <c r="O52" s="13"/>
      <c r="P52" s="53"/>
      <c r="Q52" s="53"/>
      <c r="R52" s="93"/>
      <c r="S52" s="54">
        <f t="shared" si="1"/>
        <v>0</v>
      </c>
      <c r="T52" s="135"/>
      <c r="U52" s="138"/>
    </row>
    <row r="53" spans="1:21" ht="12.75" customHeight="1">
      <c r="A53" s="130" t="s">
        <v>356</v>
      </c>
      <c r="B53" s="17" t="s">
        <v>401</v>
      </c>
      <c r="C53" s="66"/>
      <c r="D53" s="18"/>
      <c r="E53" s="18"/>
      <c r="F53" s="89">
        <v>9.7</v>
      </c>
      <c r="G53" s="62"/>
      <c r="H53" s="18"/>
      <c r="I53" s="18"/>
      <c r="J53" s="89">
        <v>9</v>
      </c>
      <c r="K53" s="62"/>
      <c r="L53" s="18"/>
      <c r="M53" s="18"/>
      <c r="N53" s="89">
        <v>9</v>
      </c>
      <c r="O53" s="62"/>
      <c r="P53" s="18"/>
      <c r="Q53" s="18"/>
      <c r="R53" s="89">
        <v>8.7</v>
      </c>
      <c r="S53" s="19">
        <f t="shared" si="1"/>
        <v>36.4</v>
      </c>
      <c r="T53" s="133">
        <f>SUM((F53+F54+F55+F56+F57)-MINA(F53:F57))+((J53+J54+J55+J56+J57)-MINA(J53:J57))+((N53+N54+N55+N56+N57)-MINA(N53:N57))+((R53+R54+R55+R56+R57)-MINA(R53:R57))</f>
        <v>73.4</v>
      </c>
      <c r="U53" s="136" t="s">
        <v>24</v>
      </c>
    </row>
    <row r="54" spans="1:21" ht="12.75" customHeight="1">
      <c r="A54" s="131"/>
      <c r="B54" s="4" t="s">
        <v>109</v>
      </c>
      <c r="C54" s="4"/>
      <c r="D54" s="8"/>
      <c r="E54" s="8"/>
      <c r="F54" s="90">
        <v>9.8</v>
      </c>
      <c r="G54" s="3"/>
      <c r="H54" s="8"/>
      <c r="I54" s="8"/>
      <c r="J54" s="90">
        <v>9.2</v>
      </c>
      <c r="K54" s="3"/>
      <c r="L54" s="8"/>
      <c r="M54" s="8"/>
      <c r="N54" s="90">
        <v>8.8</v>
      </c>
      <c r="O54" s="3"/>
      <c r="P54" s="8"/>
      <c r="Q54" s="8"/>
      <c r="R54" s="90">
        <v>9.2</v>
      </c>
      <c r="S54" s="9">
        <f>SUM(F54+J54+N54+R54)</f>
        <v>37</v>
      </c>
      <c r="T54" s="134"/>
      <c r="U54" s="137"/>
    </row>
    <row r="55" spans="1:21" ht="12.75" customHeight="1">
      <c r="A55" s="131"/>
      <c r="B55" s="4"/>
      <c r="C55" s="57"/>
      <c r="D55" s="8"/>
      <c r="E55" s="8"/>
      <c r="F55" s="90">
        <v>0</v>
      </c>
      <c r="G55" s="3"/>
      <c r="H55" s="8"/>
      <c r="I55" s="8"/>
      <c r="J55" s="90">
        <v>0</v>
      </c>
      <c r="K55" s="3"/>
      <c r="L55" s="8"/>
      <c r="M55" s="8"/>
      <c r="N55" s="90">
        <v>0</v>
      </c>
      <c r="O55" s="3"/>
      <c r="P55" s="8"/>
      <c r="Q55" s="8"/>
      <c r="R55" s="90">
        <v>0</v>
      </c>
      <c r="S55" s="9">
        <f>SUM(F55+J55+N55+R55)</f>
        <v>0</v>
      </c>
      <c r="T55" s="134"/>
      <c r="U55" s="137"/>
    </row>
    <row r="56" spans="1:21" ht="12.75" customHeight="1">
      <c r="A56" s="131"/>
      <c r="B56" s="4"/>
      <c r="C56" s="57"/>
      <c r="D56" s="8"/>
      <c r="E56" s="8"/>
      <c r="F56" s="90"/>
      <c r="G56" s="3"/>
      <c r="H56" s="8"/>
      <c r="I56" s="8"/>
      <c r="J56" s="90"/>
      <c r="K56" s="3"/>
      <c r="L56" s="8"/>
      <c r="M56" s="8"/>
      <c r="N56" s="90"/>
      <c r="O56" s="3"/>
      <c r="P56" s="8"/>
      <c r="Q56" s="8"/>
      <c r="R56" s="90"/>
      <c r="S56" s="9">
        <f>SUM(F56+J56+N56+R56)</f>
        <v>0</v>
      </c>
      <c r="T56" s="134"/>
      <c r="U56" s="137"/>
    </row>
    <row r="57" spans="1:21" ht="12.75" customHeight="1" thickBot="1">
      <c r="A57" s="142"/>
      <c r="B57" s="49"/>
      <c r="C57" s="58"/>
      <c r="D57" s="20"/>
      <c r="E57" s="20"/>
      <c r="F57" s="91"/>
      <c r="G57" s="63"/>
      <c r="H57" s="20"/>
      <c r="I57" s="20"/>
      <c r="J57" s="91"/>
      <c r="K57" s="63"/>
      <c r="L57" s="20"/>
      <c r="M57" s="20"/>
      <c r="N57" s="91"/>
      <c r="O57" s="63"/>
      <c r="P57" s="20"/>
      <c r="Q57" s="20"/>
      <c r="R57" s="91"/>
      <c r="S57" s="21">
        <f>SUM(F57+J57+N57+R57)</f>
        <v>0</v>
      </c>
      <c r="T57" s="143"/>
      <c r="U57" s="144"/>
    </row>
    <row r="58" spans="1:21" ht="12.75" customHeight="1">
      <c r="A58" s="145" t="s">
        <v>140</v>
      </c>
      <c r="B58" s="51" t="s">
        <v>141</v>
      </c>
      <c r="C58" s="50"/>
      <c r="D58" s="47"/>
      <c r="E58" s="47"/>
      <c r="F58" s="92">
        <v>10</v>
      </c>
      <c r="G58" s="50"/>
      <c r="H58" s="47"/>
      <c r="I58" s="47"/>
      <c r="J58" s="92">
        <v>9.8</v>
      </c>
      <c r="K58" s="50"/>
      <c r="L58" s="47"/>
      <c r="M58" s="47"/>
      <c r="N58" s="92">
        <v>9.3</v>
      </c>
      <c r="O58" s="50"/>
      <c r="P58" s="47"/>
      <c r="Q58" s="47"/>
      <c r="R58" s="92">
        <v>9.9</v>
      </c>
      <c r="S58" s="48">
        <f aca="true" t="shared" si="2" ref="S58:S97">SUM(F58+J58+N58+R58)</f>
        <v>39</v>
      </c>
      <c r="T58" s="133">
        <f>SUM((F58+F59+F60+F61+F62)-MINA(F58:F62))+((J58+J59+J60+J61+J62)-MINA(J58:J62))+((N58+N59+N60+N61+N62)-MINA(N58:N62))+((R58+R59+R60+R61+R62)-MINA(R58:R62))</f>
        <v>39</v>
      </c>
      <c r="U58" s="149" t="s">
        <v>25</v>
      </c>
    </row>
    <row r="59" spans="1:21" ht="12.75" customHeight="1">
      <c r="A59" s="146"/>
      <c r="B59" s="4"/>
      <c r="C59" s="3"/>
      <c r="D59" s="8"/>
      <c r="E59" s="8"/>
      <c r="F59" s="90">
        <v>0</v>
      </c>
      <c r="G59" s="3"/>
      <c r="H59" s="8"/>
      <c r="I59" s="8"/>
      <c r="J59" s="90">
        <v>0</v>
      </c>
      <c r="K59" s="3"/>
      <c r="L59" s="8"/>
      <c r="M59" s="8"/>
      <c r="N59" s="90">
        <v>0</v>
      </c>
      <c r="O59" s="3"/>
      <c r="P59" s="8"/>
      <c r="Q59" s="8"/>
      <c r="R59" s="90">
        <v>0</v>
      </c>
      <c r="S59" s="9">
        <f t="shared" si="2"/>
        <v>0</v>
      </c>
      <c r="T59" s="134"/>
      <c r="U59" s="137"/>
    </row>
    <row r="60" spans="1:21" ht="12.75" customHeight="1">
      <c r="A60" s="146"/>
      <c r="B60" s="4"/>
      <c r="C60" s="3"/>
      <c r="D60" s="8"/>
      <c r="E60" s="8"/>
      <c r="F60" s="90"/>
      <c r="G60" s="3"/>
      <c r="H60" s="8"/>
      <c r="I60" s="8"/>
      <c r="J60" s="90"/>
      <c r="K60" s="3"/>
      <c r="L60" s="8"/>
      <c r="M60" s="8"/>
      <c r="N60" s="90"/>
      <c r="O60" s="3"/>
      <c r="P60" s="8"/>
      <c r="Q60" s="8"/>
      <c r="R60" s="90"/>
      <c r="S60" s="9">
        <f t="shared" si="2"/>
        <v>0</v>
      </c>
      <c r="T60" s="134"/>
      <c r="U60" s="137"/>
    </row>
    <row r="61" spans="1:21" ht="12.75" customHeight="1">
      <c r="A61" s="146"/>
      <c r="B61" s="4"/>
      <c r="C61" s="3"/>
      <c r="D61" s="8"/>
      <c r="E61" s="8"/>
      <c r="F61" s="90"/>
      <c r="G61" s="3"/>
      <c r="H61" s="8"/>
      <c r="I61" s="8"/>
      <c r="J61" s="90"/>
      <c r="K61" s="3"/>
      <c r="L61" s="8"/>
      <c r="M61" s="8"/>
      <c r="N61" s="90"/>
      <c r="O61" s="3"/>
      <c r="P61" s="8"/>
      <c r="Q61" s="8"/>
      <c r="R61" s="90"/>
      <c r="S61" s="9">
        <f t="shared" si="2"/>
        <v>0</v>
      </c>
      <c r="T61" s="134"/>
      <c r="U61" s="137"/>
    </row>
    <row r="62" spans="1:21" ht="12.75" customHeight="1" thickBot="1">
      <c r="A62" s="147"/>
      <c r="B62" s="49"/>
      <c r="C62" s="63"/>
      <c r="D62" s="20"/>
      <c r="E62" s="20"/>
      <c r="F62" s="91"/>
      <c r="G62" s="63"/>
      <c r="H62" s="20"/>
      <c r="I62" s="20"/>
      <c r="J62" s="91"/>
      <c r="K62" s="63"/>
      <c r="L62" s="20"/>
      <c r="M62" s="20"/>
      <c r="N62" s="91"/>
      <c r="O62" s="63"/>
      <c r="P62" s="20"/>
      <c r="Q62" s="20"/>
      <c r="R62" s="91"/>
      <c r="S62" s="21">
        <f t="shared" si="2"/>
        <v>0</v>
      </c>
      <c r="T62" s="143"/>
      <c r="U62" s="144"/>
    </row>
    <row r="63" spans="1:21" ht="12.75" customHeight="1">
      <c r="A63" s="145" t="s">
        <v>110</v>
      </c>
      <c r="B63" s="17" t="s">
        <v>111</v>
      </c>
      <c r="C63" s="62"/>
      <c r="D63" s="18"/>
      <c r="E63" s="18"/>
      <c r="F63" s="89">
        <v>9.9</v>
      </c>
      <c r="G63" s="62"/>
      <c r="H63" s="18"/>
      <c r="I63" s="18"/>
      <c r="J63" s="89">
        <v>9.9</v>
      </c>
      <c r="K63" s="62"/>
      <c r="L63" s="18"/>
      <c r="M63" s="18"/>
      <c r="N63" s="89">
        <v>9.7</v>
      </c>
      <c r="O63" s="62"/>
      <c r="P63" s="18"/>
      <c r="Q63" s="18"/>
      <c r="R63" s="89">
        <v>9.4</v>
      </c>
      <c r="S63" s="19">
        <f t="shared" si="2"/>
        <v>38.9</v>
      </c>
      <c r="T63" s="133">
        <f>SUM((F63+F64+F65+F66+F67)-MINA(F63:F67))+((J63+J64+J65+J66+J67)-MINA(J63:J67))+((N63+N64+N65+N66+N67)-MINA(N63:N67))+((R63+R64+R65+R66+R67)-MINA(R63:R67))</f>
        <v>38.9</v>
      </c>
      <c r="U63" s="136" t="s">
        <v>26</v>
      </c>
    </row>
    <row r="64" spans="1:21" ht="12.75" customHeight="1">
      <c r="A64" s="146"/>
      <c r="B64" s="4"/>
      <c r="C64" s="3"/>
      <c r="D64" s="8"/>
      <c r="E64" s="8"/>
      <c r="F64" s="90">
        <v>0</v>
      </c>
      <c r="G64" s="3"/>
      <c r="H64" s="8"/>
      <c r="I64" s="8"/>
      <c r="J64" s="90">
        <v>0</v>
      </c>
      <c r="K64" s="3"/>
      <c r="L64" s="8"/>
      <c r="M64" s="8"/>
      <c r="N64" s="90">
        <v>0</v>
      </c>
      <c r="O64" s="3"/>
      <c r="P64" s="8"/>
      <c r="Q64" s="8"/>
      <c r="R64" s="90">
        <v>0</v>
      </c>
      <c r="S64" s="9">
        <f t="shared" si="2"/>
        <v>0</v>
      </c>
      <c r="T64" s="134"/>
      <c r="U64" s="137"/>
    </row>
    <row r="65" spans="1:21" ht="12.75" customHeight="1">
      <c r="A65" s="146"/>
      <c r="B65" s="4"/>
      <c r="C65" s="3"/>
      <c r="D65" s="8"/>
      <c r="E65" s="8"/>
      <c r="F65" s="90"/>
      <c r="G65" s="3"/>
      <c r="H65" s="8"/>
      <c r="I65" s="8"/>
      <c r="J65" s="90"/>
      <c r="K65" s="3"/>
      <c r="L65" s="8"/>
      <c r="M65" s="8"/>
      <c r="N65" s="90"/>
      <c r="O65" s="3"/>
      <c r="P65" s="8"/>
      <c r="Q65" s="8"/>
      <c r="R65" s="90"/>
      <c r="S65" s="9">
        <f t="shared" si="2"/>
        <v>0</v>
      </c>
      <c r="T65" s="134"/>
      <c r="U65" s="137"/>
    </row>
    <row r="66" spans="1:21" ht="12.75" customHeight="1">
      <c r="A66" s="146"/>
      <c r="B66" s="4"/>
      <c r="C66" s="3"/>
      <c r="D66" s="8"/>
      <c r="E66" s="8"/>
      <c r="F66" s="90"/>
      <c r="G66" s="3"/>
      <c r="H66" s="8"/>
      <c r="I66" s="8"/>
      <c r="J66" s="90"/>
      <c r="K66" s="3"/>
      <c r="L66" s="8"/>
      <c r="M66" s="8"/>
      <c r="N66" s="90"/>
      <c r="O66" s="3"/>
      <c r="P66" s="8"/>
      <c r="Q66" s="8"/>
      <c r="R66" s="90"/>
      <c r="S66" s="9">
        <f t="shared" si="2"/>
        <v>0</v>
      </c>
      <c r="T66" s="134"/>
      <c r="U66" s="137"/>
    </row>
    <row r="67" spans="1:21" ht="12.75" customHeight="1" thickBot="1">
      <c r="A67" s="146"/>
      <c r="B67" s="14"/>
      <c r="C67" s="13"/>
      <c r="D67" s="53"/>
      <c r="E67" s="53"/>
      <c r="F67" s="93"/>
      <c r="G67" s="13"/>
      <c r="H67" s="53"/>
      <c r="I67" s="53"/>
      <c r="J67" s="93"/>
      <c r="K67" s="13"/>
      <c r="L67" s="53"/>
      <c r="M67" s="53"/>
      <c r="N67" s="93"/>
      <c r="O67" s="13"/>
      <c r="P67" s="53"/>
      <c r="Q67" s="53"/>
      <c r="R67" s="93"/>
      <c r="S67" s="54">
        <f t="shared" si="2"/>
        <v>0</v>
      </c>
      <c r="T67" s="135"/>
      <c r="U67" s="138"/>
    </row>
    <row r="68" spans="1:21" ht="12.75" customHeight="1">
      <c r="A68" s="130" t="s">
        <v>152</v>
      </c>
      <c r="B68" s="17" t="s">
        <v>153</v>
      </c>
      <c r="C68" s="62"/>
      <c r="D68" s="18"/>
      <c r="E68" s="18"/>
      <c r="F68" s="89">
        <v>9.9</v>
      </c>
      <c r="G68" s="62"/>
      <c r="H68" s="18"/>
      <c r="I68" s="18"/>
      <c r="J68" s="89">
        <v>9.5</v>
      </c>
      <c r="K68" s="62"/>
      <c r="L68" s="18"/>
      <c r="M68" s="18"/>
      <c r="N68" s="89">
        <v>9.7</v>
      </c>
      <c r="O68" s="62"/>
      <c r="P68" s="18"/>
      <c r="Q68" s="18"/>
      <c r="R68" s="89">
        <v>9.5</v>
      </c>
      <c r="S68" s="19">
        <f t="shared" si="2"/>
        <v>38.599999999999994</v>
      </c>
      <c r="T68" s="133">
        <f>SUM((F68+F69+F70+F71+F72)-MINA(F68:F72))+((J68+J69+J70+J71+J72)-MINA(J68:J72))+((N68+N69+N70+N71+N72)-MINA(N68:N72))+((R68+R69+R70+R71+R72)-MINA(R68:R72))</f>
        <v>38.599999999999994</v>
      </c>
      <c r="U68" s="136" t="s">
        <v>27</v>
      </c>
    </row>
    <row r="69" spans="1:21" ht="12.75" customHeight="1">
      <c r="A69" s="131"/>
      <c r="B69" s="4"/>
      <c r="C69" s="3"/>
      <c r="D69" s="8"/>
      <c r="E69" s="8"/>
      <c r="F69" s="90">
        <v>0</v>
      </c>
      <c r="G69" s="3"/>
      <c r="H69" s="8"/>
      <c r="I69" s="8"/>
      <c r="J69" s="90">
        <v>0</v>
      </c>
      <c r="K69" s="3"/>
      <c r="L69" s="8"/>
      <c r="M69" s="8"/>
      <c r="N69" s="90">
        <v>0</v>
      </c>
      <c r="O69" s="3"/>
      <c r="P69" s="8"/>
      <c r="Q69" s="8"/>
      <c r="R69" s="90">
        <v>0</v>
      </c>
      <c r="S69" s="9">
        <f t="shared" si="2"/>
        <v>0</v>
      </c>
      <c r="T69" s="134"/>
      <c r="U69" s="137"/>
    </row>
    <row r="70" spans="1:21" ht="12.75" customHeight="1">
      <c r="A70" s="131"/>
      <c r="B70" s="4"/>
      <c r="C70" s="3"/>
      <c r="D70" s="8"/>
      <c r="E70" s="8"/>
      <c r="F70" s="90"/>
      <c r="G70" s="3"/>
      <c r="H70" s="8"/>
      <c r="I70" s="8"/>
      <c r="J70" s="90"/>
      <c r="K70" s="3"/>
      <c r="L70" s="8"/>
      <c r="M70" s="8"/>
      <c r="N70" s="90"/>
      <c r="O70" s="3"/>
      <c r="P70" s="8"/>
      <c r="Q70" s="8"/>
      <c r="R70" s="90"/>
      <c r="S70" s="9">
        <f t="shared" si="2"/>
        <v>0</v>
      </c>
      <c r="T70" s="134"/>
      <c r="U70" s="137"/>
    </row>
    <row r="71" spans="1:21" ht="12.75" customHeight="1">
      <c r="A71" s="131"/>
      <c r="B71" s="4"/>
      <c r="C71" s="3"/>
      <c r="D71" s="8"/>
      <c r="E71" s="8"/>
      <c r="F71" s="90"/>
      <c r="G71" s="3"/>
      <c r="H71" s="8"/>
      <c r="I71" s="8"/>
      <c r="J71" s="90"/>
      <c r="K71" s="3"/>
      <c r="L71" s="8"/>
      <c r="M71" s="8"/>
      <c r="N71" s="90"/>
      <c r="O71" s="3"/>
      <c r="P71" s="8"/>
      <c r="Q71" s="8"/>
      <c r="R71" s="90"/>
      <c r="S71" s="9">
        <f t="shared" si="2"/>
        <v>0</v>
      </c>
      <c r="T71" s="134"/>
      <c r="U71" s="137"/>
    </row>
    <row r="72" spans="1:21" ht="12.75" customHeight="1" thickBot="1">
      <c r="A72" s="132"/>
      <c r="B72" s="14"/>
      <c r="C72" s="13"/>
      <c r="D72" s="53"/>
      <c r="E72" s="53"/>
      <c r="F72" s="93"/>
      <c r="G72" s="13"/>
      <c r="H72" s="53"/>
      <c r="I72" s="53"/>
      <c r="J72" s="93"/>
      <c r="K72" s="13"/>
      <c r="L72" s="53"/>
      <c r="M72" s="53"/>
      <c r="N72" s="93"/>
      <c r="O72" s="13"/>
      <c r="P72" s="53"/>
      <c r="Q72" s="53"/>
      <c r="R72" s="93"/>
      <c r="S72" s="54">
        <f t="shared" si="2"/>
        <v>0</v>
      </c>
      <c r="T72" s="135"/>
      <c r="U72" s="138"/>
    </row>
    <row r="73" spans="1:21" ht="12.75" customHeight="1">
      <c r="A73" s="130" t="s">
        <v>154</v>
      </c>
      <c r="B73" s="17" t="s">
        <v>155</v>
      </c>
      <c r="C73" s="68"/>
      <c r="D73" s="18"/>
      <c r="E73" s="18"/>
      <c r="F73" s="89">
        <v>10</v>
      </c>
      <c r="G73" s="62"/>
      <c r="H73" s="18"/>
      <c r="I73" s="18"/>
      <c r="J73" s="89">
        <v>9.5</v>
      </c>
      <c r="K73" s="62"/>
      <c r="L73" s="18"/>
      <c r="M73" s="18"/>
      <c r="N73" s="89">
        <v>9.5</v>
      </c>
      <c r="O73" s="62"/>
      <c r="P73" s="18"/>
      <c r="Q73" s="18"/>
      <c r="R73" s="89">
        <v>9.6</v>
      </c>
      <c r="S73" s="19">
        <f t="shared" si="2"/>
        <v>38.6</v>
      </c>
      <c r="T73" s="133">
        <f>SUM((F73+F74+F75+F76+F77)-MINA(F73:F77))+((J73+J74+J75+J76+J77)-MINA(J73:J77))+((N73+N74+N75+N76+N77)-MINA(N73:N77))+((R73+R74+R75+R76+R77)-MINA(R73:R77))</f>
        <v>38.6</v>
      </c>
      <c r="U73" s="136" t="s">
        <v>27</v>
      </c>
    </row>
    <row r="74" spans="1:21" ht="12.75" customHeight="1">
      <c r="A74" s="131"/>
      <c r="B74" s="4"/>
      <c r="C74" s="3"/>
      <c r="D74" s="8"/>
      <c r="E74" s="8"/>
      <c r="F74" s="90">
        <v>0</v>
      </c>
      <c r="G74" s="3"/>
      <c r="H74" s="8"/>
      <c r="I74" s="8"/>
      <c r="J74" s="90">
        <v>0</v>
      </c>
      <c r="K74" s="3"/>
      <c r="L74" s="8"/>
      <c r="M74" s="8"/>
      <c r="N74" s="90">
        <v>0</v>
      </c>
      <c r="O74" s="3"/>
      <c r="P74" s="8"/>
      <c r="Q74" s="8"/>
      <c r="R74" s="90">
        <v>0</v>
      </c>
      <c r="S74" s="9">
        <f t="shared" si="2"/>
        <v>0</v>
      </c>
      <c r="T74" s="134"/>
      <c r="U74" s="137"/>
    </row>
    <row r="75" spans="1:21" ht="12.75" customHeight="1">
      <c r="A75" s="131"/>
      <c r="B75" s="4"/>
      <c r="C75" s="3"/>
      <c r="D75" s="8"/>
      <c r="E75" s="8"/>
      <c r="F75" s="90"/>
      <c r="G75" s="3"/>
      <c r="H75" s="8"/>
      <c r="I75" s="8"/>
      <c r="J75" s="90"/>
      <c r="K75" s="3"/>
      <c r="L75" s="8"/>
      <c r="M75" s="8"/>
      <c r="N75" s="90"/>
      <c r="O75" s="3"/>
      <c r="P75" s="8"/>
      <c r="Q75" s="8"/>
      <c r="R75" s="90"/>
      <c r="S75" s="9">
        <f t="shared" si="2"/>
        <v>0</v>
      </c>
      <c r="T75" s="134"/>
      <c r="U75" s="137"/>
    </row>
    <row r="76" spans="1:21" ht="12.75" customHeight="1">
      <c r="A76" s="131"/>
      <c r="B76" s="4"/>
      <c r="C76" s="3"/>
      <c r="D76" s="8"/>
      <c r="E76" s="8"/>
      <c r="F76" s="90"/>
      <c r="G76" s="3"/>
      <c r="H76" s="8"/>
      <c r="I76" s="8"/>
      <c r="J76" s="90"/>
      <c r="K76" s="3"/>
      <c r="L76" s="8"/>
      <c r="M76" s="8"/>
      <c r="N76" s="90"/>
      <c r="O76" s="3"/>
      <c r="P76" s="8"/>
      <c r="Q76" s="8"/>
      <c r="R76" s="90"/>
      <c r="S76" s="9">
        <f t="shared" si="2"/>
        <v>0</v>
      </c>
      <c r="T76" s="134"/>
      <c r="U76" s="137"/>
    </row>
    <row r="77" spans="1:21" ht="12.75" customHeight="1" thickBot="1">
      <c r="A77" s="132"/>
      <c r="B77" s="14"/>
      <c r="C77" s="13"/>
      <c r="D77" s="53"/>
      <c r="E77" s="53"/>
      <c r="F77" s="93"/>
      <c r="G77" s="13"/>
      <c r="H77" s="53"/>
      <c r="I77" s="53"/>
      <c r="J77" s="93"/>
      <c r="K77" s="13"/>
      <c r="L77" s="53"/>
      <c r="M77" s="53"/>
      <c r="N77" s="93"/>
      <c r="O77" s="13"/>
      <c r="P77" s="53"/>
      <c r="Q77" s="53"/>
      <c r="R77" s="93"/>
      <c r="S77" s="54">
        <f t="shared" si="2"/>
        <v>0</v>
      </c>
      <c r="T77" s="135"/>
      <c r="U77" s="138"/>
    </row>
    <row r="78" spans="1:21" ht="12.75" customHeight="1">
      <c r="A78" s="130" t="s">
        <v>138</v>
      </c>
      <c r="B78" s="17" t="s">
        <v>139</v>
      </c>
      <c r="C78" s="62"/>
      <c r="D78" s="18"/>
      <c r="E78" s="18"/>
      <c r="F78" s="89">
        <v>9.9</v>
      </c>
      <c r="G78" s="62"/>
      <c r="H78" s="18"/>
      <c r="I78" s="18"/>
      <c r="J78" s="89">
        <v>9.2</v>
      </c>
      <c r="K78" s="62"/>
      <c r="L78" s="18"/>
      <c r="M78" s="18"/>
      <c r="N78" s="89">
        <v>9.4</v>
      </c>
      <c r="O78" s="62"/>
      <c r="P78" s="18"/>
      <c r="Q78" s="18"/>
      <c r="R78" s="89">
        <v>9.4</v>
      </c>
      <c r="S78" s="19">
        <f t="shared" si="2"/>
        <v>37.9</v>
      </c>
      <c r="T78" s="133">
        <f>SUM((F78+F79+F80+F81+F82)-MINA(F78:F82))+((J78+J79+J80+J81+J82)-MINA(J78:J82))+((N78+N79+N80+N81+N82)-MINA(N78:N82))+((R78+R79+R80+R81+R82)-MINA(R78:R82))</f>
        <v>37.9</v>
      </c>
      <c r="U78" s="136" t="s">
        <v>29</v>
      </c>
    </row>
    <row r="79" spans="1:21" ht="12.75" customHeight="1">
      <c r="A79" s="131"/>
      <c r="B79" s="4"/>
      <c r="C79" s="3"/>
      <c r="D79" s="8"/>
      <c r="E79" s="8"/>
      <c r="F79" s="90">
        <v>0</v>
      </c>
      <c r="G79" s="3"/>
      <c r="H79" s="8"/>
      <c r="I79" s="8"/>
      <c r="J79" s="90">
        <v>0</v>
      </c>
      <c r="K79" s="3"/>
      <c r="L79" s="8"/>
      <c r="M79" s="8"/>
      <c r="N79" s="90">
        <v>0</v>
      </c>
      <c r="O79" s="3"/>
      <c r="P79" s="8"/>
      <c r="Q79" s="8"/>
      <c r="R79" s="90">
        <v>0</v>
      </c>
      <c r="S79" s="9">
        <f t="shared" si="2"/>
        <v>0</v>
      </c>
      <c r="T79" s="134"/>
      <c r="U79" s="137"/>
    </row>
    <row r="80" spans="1:21" ht="12.75" customHeight="1">
      <c r="A80" s="131"/>
      <c r="B80" s="4"/>
      <c r="C80" s="3"/>
      <c r="D80" s="8"/>
      <c r="E80" s="8"/>
      <c r="F80" s="90"/>
      <c r="G80" s="3"/>
      <c r="H80" s="8"/>
      <c r="I80" s="8"/>
      <c r="J80" s="90"/>
      <c r="K80" s="3"/>
      <c r="L80" s="8"/>
      <c r="M80" s="8"/>
      <c r="N80" s="90"/>
      <c r="O80" s="3"/>
      <c r="P80" s="8"/>
      <c r="Q80" s="8"/>
      <c r="R80" s="90"/>
      <c r="S80" s="9">
        <f t="shared" si="2"/>
        <v>0</v>
      </c>
      <c r="T80" s="134"/>
      <c r="U80" s="137"/>
    </row>
    <row r="81" spans="1:21" ht="12.75" customHeight="1">
      <c r="A81" s="131"/>
      <c r="B81" s="4"/>
      <c r="C81" s="3"/>
      <c r="D81" s="8"/>
      <c r="E81" s="8"/>
      <c r="F81" s="90"/>
      <c r="G81" s="3"/>
      <c r="H81" s="8"/>
      <c r="I81" s="8"/>
      <c r="J81" s="90"/>
      <c r="K81" s="3"/>
      <c r="L81" s="8"/>
      <c r="M81" s="8"/>
      <c r="N81" s="90"/>
      <c r="O81" s="3"/>
      <c r="P81" s="8"/>
      <c r="Q81" s="8"/>
      <c r="R81" s="90"/>
      <c r="S81" s="9">
        <f t="shared" si="2"/>
        <v>0</v>
      </c>
      <c r="T81" s="134"/>
      <c r="U81" s="137"/>
    </row>
    <row r="82" spans="1:21" ht="12.75" customHeight="1" thickBot="1">
      <c r="A82" s="132"/>
      <c r="B82" s="14"/>
      <c r="C82" s="13"/>
      <c r="D82" s="53"/>
      <c r="E82" s="53"/>
      <c r="F82" s="93"/>
      <c r="G82" s="13"/>
      <c r="H82" s="53"/>
      <c r="I82" s="53"/>
      <c r="J82" s="93"/>
      <c r="K82" s="13"/>
      <c r="L82" s="53"/>
      <c r="M82" s="53"/>
      <c r="N82" s="93"/>
      <c r="O82" s="13"/>
      <c r="P82" s="53"/>
      <c r="Q82" s="53"/>
      <c r="R82" s="93"/>
      <c r="S82" s="54">
        <f t="shared" si="2"/>
        <v>0</v>
      </c>
      <c r="T82" s="135"/>
      <c r="U82" s="138"/>
    </row>
    <row r="83" spans="1:21" ht="12.75" customHeight="1">
      <c r="A83" s="130" t="s">
        <v>350</v>
      </c>
      <c r="B83" s="17" t="s">
        <v>349</v>
      </c>
      <c r="C83" s="62"/>
      <c r="D83" s="18"/>
      <c r="E83" s="18"/>
      <c r="F83" s="89">
        <v>10</v>
      </c>
      <c r="G83" s="62"/>
      <c r="H83" s="18"/>
      <c r="I83" s="18"/>
      <c r="J83" s="89">
        <v>8.7</v>
      </c>
      <c r="K83" s="62"/>
      <c r="L83" s="18"/>
      <c r="M83" s="18"/>
      <c r="N83" s="89">
        <v>9.4</v>
      </c>
      <c r="O83" s="62"/>
      <c r="P83" s="18"/>
      <c r="Q83" s="18"/>
      <c r="R83" s="89">
        <v>9</v>
      </c>
      <c r="S83" s="19">
        <f t="shared" si="2"/>
        <v>37.1</v>
      </c>
      <c r="T83" s="133">
        <f>SUM((F83+F84+F85+F86+F87)-MINA(F83:F87))+((J83+J84+J85+J86+J87)-MINA(J83:J87))+((N83+N84+N85+N86+N87)-MINA(N83:N87))+((R83+R84+R85+R86+R87)-MINA(R83:R87))</f>
        <v>37.1</v>
      </c>
      <c r="U83" s="136" t="s">
        <v>60</v>
      </c>
    </row>
    <row r="84" spans="1:21" ht="12.75" customHeight="1">
      <c r="A84" s="131"/>
      <c r="B84" s="4"/>
      <c r="C84" s="3"/>
      <c r="D84" s="8"/>
      <c r="E84" s="8"/>
      <c r="F84" s="90">
        <v>0</v>
      </c>
      <c r="G84" s="3"/>
      <c r="H84" s="8"/>
      <c r="I84" s="8"/>
      <c r="J84" s="90">
        <v>0</v>
      </c>
      <c r="K84" s="3"/>
      <c r="L84" s="8"/>
      <c r="M84" s="8"/>
      <c r="N84" s="90">
        <v>0</v>
      </c>
      <c r="O84" s="3"/>
      <c r="P84" s="8"/>
      <c r="Q84" s="8"/>
      <c r="R84" s="90">
        <v>0</v>
      </c>
      <c r="S84" s="9">
        <f t="shared" si="2"/>
        <v>0</v>
      </c>
      <c r="T84" s="134"/>
      <c r="U84" s="137"/>
    </row>
    <row r="85" spans="1:21" ht="12.75" customHeight="1">
      <c r="A85" s="131"/>
      <c r="B85" s="4"/>
      <c r="C85" s="3"/>
      <c r="D85" s="8"/>
      <c r="E85" s="8"/>
      <c r="F85" s="90"/>
      <c r="G85" s="3"/>
      <c r="H85" s="8"/>
      <c r="I85" s="8"/>
      <c r="J85" s="90"/>
      <c r="K85" s="3"/>
      <c r="L85" s="8"/>
      <c r="M85" s="8"/>
      <c r="N85" s="90"/>
      <c r="O85" s="3"/>
      <c r="P85" s="8"/>
      <c r="Q85" s="8"/>
      <c r="R85" s="90"/>
      <c r="S85" s="9">
        <f t="shared" si="2"/>
        <v>0</v>
      </c>
      <c r="T85" s="134"/>
      <c r="U85" s="137"/>
    </row>
    <row r="86" spans="1:21" ht="12.75" customHeight="1">
      <c r="A86" s="131"/>
      <c r="B86" s="4"/>
      <c r="C86" s="3"/>
      <c r="D86" s="8"/>
      <c r="E86" s="8"/>
      <c r="F86" s="90"/>
      <c r="G86" s="3"/>
      <c r="H86" s="8"/>
      <c r="I86" s="8"/>
      <c r="J86" s="90"/>
      <c r="K86" s="3"/>
      <c r="L86" s="8"/>
      <c r="M86" s="8"/>
      <c r="N86" s="90"/>
      <c r="O86" s="3"/>
      <c r="P86" s="8"/>
      <c r="Q86" s="8"/>
      <c r="R86" s="90"/>
      <c r="S86" s="9">
        <f t="shared" si="2"/>
        <v>0</v>
      </c>
      <c r="T86" s="134"/>
      <c r="U86" s="137"/>
    </row>
    <row r="87" spans="1:21" ht="12.75" customHeight="1" thickBot="1">
      <c r="A87" s="142"/>
      <c r="B87" s="49"/>
      <c r="C87" s="63"/>
      <c r="D87" s="20"/>
      <c r="E87" s="20"/>
      <c r="F87" s="91"/>
      <c r="G87" s="63"/>
      <c r="H87" s="20"/>
      <c r="I87" s="20"/>
      <c r="J87" s="91"/>
      <c r="K87" s="63"/>
      <c r="L87" s="20"/>
      <c r="M87" s="20"/>
      <c r="N87" s="91"/>
      <c r="O87" s="63"/>
      <c r="P87" s="20"/>
      <c r="Q87" s="20"/>
      <c r="R87" s="91"/>
      <c r="S87" s="21">
        <f t="shared" si="2"/>
        <v>0</v>
      </c>
      <c r="T87" s="143"/>
      <c r="U87" s="144"/>
    </row>
    <row r="88" spans="1:21" ht="12.75" customHeight="1">
      <c r="A88" s="145" t="s">
        <v>209</v>
      </c>
      <c r="B88" s="17" t="s">
        <v>351</v>
      </c>
      <c r="C88" s="62"/>
      <c r="D88" s="18"/>
      <c r="E88" s="18"/>
      <c r="F88" s="89">
        <v>9.9</v>
      </c>
      <c r="G88" s="62"/>
      <c r="H88" s="18"/>
      <c r="I88" s="18"/>
      <c r="J88" s="89">
        <v>8.3</v>
      </c>
      <c r="K88" s="62"/>
      <c r="L88" s="18"/>
      <c r="M88" s="18"/>
      <c r="N88" s="89">
        <v>9.3</v>
      </c>
      <c r="O88" s="62"/>
      <c r="P88" s="18"/>
      <c r="Q88" s="18"/>
      <c r="R88" s="89">
        <v>9.3</v>
      </c>
      <c r="S88" s="19">
        <f t="shared" si="2"/>
        <v>36.800000000000004</v>
      </c>
      <c r="T88" s="133">
        <f>SUM((F88+F89+F90+F91+F92)-MINA(F88:F92))+((J88+J89+J90+J91+J92)-MINA(J88:J92))+((N88+N89+N90+N91+N92)-MINA(N88:N92))+((R88+R89+R90+R91+R92)-MINA(R88:R92))</f>
        <v>36.800000000000004</v>
      </c>
      <c r="U88" s="136" t="s">
        <v>61</v>
      </c>
    </row>
    <row r="89" spans="1:21" ht="12.75" customHeight="1">
      <c r="A89" s="146"/>
      <c r="B89" s="4"/>
      <c r="C89" s="3"/>
      <c r="D89" s="8"/>
      <c r="E89" s="8"/>
      <c r="F89" s="90">
        <v>0</v>
      </c>
      <c r="G89" s="3"/>
      <c r="H89" s="8"/>
      <c r="I89" s="8"/>
      <c r="J89" s="90">
        <v>0</v>
      </c>
      <c r="K89" s="3"/>
      <c r="L89" s="8"/>
      <c r="M89" s="8"/>
      <c r="N89" s="90">
        <v>0</v>
      </c>
      <c r="O89" s="3"/>
      <c r="P89" s="8"/>
      <c r="Q89" s="8"/>
      <c r="R89" s="90">
        <v>0</v>
      </c>
      <c r="S89" s="9">
        <f t="shared" si="2"/>
        <v>0</v>
      </c>
      <c r="T89" s="134"/>
      <c r="U89" s="137"/>
    </row>
    <row r="90" spans="1:21" ht="12.75" customHeight="1">
      <c r="A90" s="146"/>
      <c r="B90" s="4"/>
      <c r="C90" s="3"/>
      <c r="D90" s="8"/>
      <c r="E90" s="8"/>
      <c r="F90" s="90"/>
      <c r="G90" s="3"/>
      <c r="H90" s="8"/>
      <c r="I90" s="8"/>
      <c r="J90" s="90"/>
      <c r="K90" s="3"/>
      <c r="L90" s="8"/>
      <c r="M90" s="8"/>
      <c r="N90" s="90"/>
      <c r="O90" s="3"/>
      <c r="P90" s="8"/>
      <c r="Q90" s="8"/>
      <c r="R90" s="90"/>
      <c r="S90" s="9">
        <f t="shared" si="2"/>
        <v>0</v>
      </c>
      <c r="T90" s="134"/>
      <c r="U90" s="137"/>
    </row>
    <row r="91" spans="1:21" ht="12.75" customHeight="1">
      <c r="A91" s="146"/>
      <c r="B91" s="4"/>
      <c r="C91" s="3"/>
      <c r="D91" s="8"/>
      <c r="E91" s="8"/>
      <c r="F91" s="90"/>
      <c r="G91" s="3"/>
      <c r="H91" s="8"/>
      <c r="I91" s="8"/>
      <c r="J91" s="90"/>
      <c r="K91" s="3"/>
      <c r="L91" s="8"/>
      <c r="M91" s="8"/>
      <c r="N91" s="90"/>
      <c r="O91" s="3"/>
      <c r="P91" s="8"/>
      <c r="Q91" s="8"/>
      <c r="R91" s="90"/>
      <c r="S91" s="9">
        <f t="shared" si="2"/>
        <v>0</v>
      </c>
      <c r="T91" s="134"/>
      <c r="U91" s="137"/>
    </row>
    <row r="92" spans="1:21" ht="12.75" customHeight="1" thickBot="1">
      <c r="A92" s="146"/>
      <c r="B92" s="14"/>
      <c r="C92" s="13"/>
      <c r="D92" s="53"/>
      <c r="E92" s="53"/>
      <c r="F92" s="93"/>
      <c r="G92" s="13"/>
      <c r="H92" s="53"/>
      <c r="I92" s="53"/>
      <c r="J92" s="93"/>
      <c r="K92" s="13"/>
      <c r="L92" s="53"/>
      <c r="M92" s="53"/>
      <c r="N92" s="93"/>
      <c r="O92" s="13"/>
      <c r="P92" s="53"/>
      <c r="Q92" s="53"/>
      <c r="R92" s="93"/>
      <c r="S92" s="54">
        <f t="shared" si="2"/>
        <v>0</v>
      </c>
      <c r="T92" s="135"/>
      <c r="U92" s="138"/>
    </row>
    <row r="93" spans="1:21" ht="12.75" customHeight="1">
      <c r="A93" s="130" t="s">
        <v>136</v>
      </c>
      <c r="B93" s="17" t="s">
        <v>137</v>
      </c>
      <c r="C93" s="62"/>
      <c r="D93" s="18"/>
      <c r="E93" s="18"/>
      <c r="F93" s="89">
        <v>9.9</v>
      </c>
      <c r="G93" s="62"/>
      <c r="H93" s="18"/>
      <c r="I93" s="18"/>
      <c r="J93" s="89">
        <v>9</v>
      </c>
      <c r="K93" s="62"/>
      <c r="L93" s="18"/>
      <c r="M93" s="18"/>
      <c r="N93" s="89">
        <v>8.9</v>
      </c>
      <c r="O93" s="62"/>
      <c r="P93" s="18"/>
      <c r="Q93" s="18"/>
      <c r="R93" s="89">
        <v>8.5</v>
      </c>
      <c r="S93" s="19">
        <f t="shared" si="2"/>
        <v>36.3</v>
      </c>
      <c r="T93" s="133">
        <f>SUM((F93+F94+F95+F96+F97)-MINA(F93:F97))+((J93+J94+J95+J96+J97)-MINA(J93:J97))+((N93+N94+N95+N96+N97)-MINA(N93:N97))+((R93+R94+R95+R96+R97)-MINA(R93:R97))</f>
        <v>36.3</v>
      </c>
      <c r="U93" s="136" t="s">
        <v>62</v>
      </c>
    </row>
    <row r="94" spans="1:21" ht="12.75" customHeight="1">
      <c r="A94" s="131"/>
      <c r="B94" s="4"/>
      <c r="C94" s="3"/>
      <c r="D94" s="8"/>
      <c r="E94" s="8"/>
      <c r="F94" s="90">
        <v>0</v>
      </c>
      <c r="G94" s="3"/>
      <c r="H94" s="8"/>
      <c r="I94" s="8"/>
      <c r="J94" s="90">
        <v>0</v>
      </c>
      <c r="K94" s="3"/>
      <c r="L94" s="8"/>
      <c r="M94" s="8"/>
      <c r="N94" s="90">
        <v>0</v>
      </c>
      <c r="O94" s="3"/>
      <c r="P94" s="8"/>
      <c r="Q94" s="8"/>
      <c r="R94" s="90">
        <v>0</v>
      </c>
      <c r="S94" s="9">
        <f t="shared" si="2"/>
        <v>0</v>
      </c>
      <c r="T94" s="134"/>
      <c r="U94" s="137"/>
    </row>
    <row r="95" spans="1:21" ht="12.75" customHeight="1">
      <c r="A95" s="131"/>
      <c r="B95" s="4"/>
      <c r="C95" s="3"/>
      <c r="D95" s="8"/>
      <c r="E95" s="8"/>
      <c r="F95" s="90"/>
      <c r="G95" s="3"/>
      <c r="H95" s="8"/>
      <c r="I95" s="8"/>
      <c r="J95" s="90"/>
      <c r="K95" s="3"/>
      <c r="L95" s="8"/>
      <c r="M95" s="8"/>
      <c r="N95" s="90"/>
      <c r="O95" s="3"/>
      <c r="P95" s="8"/>
      <c r="Q95" s="8"/>
      <c r="R95" s="90"/>
      <c r="S95" s="9">
        <f t="shared" si="2"/>
        <v>0</v>
      </c>
      <c r="T95" s="134"/>
      <c r="U95" s="137"/>
    </row>
    <row r="96" spans="1:21" ht="12.75" customHeight="1">
      <c r="A96" s="131"/>
      <c r="B96" s="4"/>
      <c r="C96" s="3"/>
      <c r="D96" s="8"/>
      <c r="E96" s="8"/>
      <c r="F96" s="90"/>
      <c r="G96" s="3"/>
      <c r="H96" s="8"/>
      <c r="I96" s="8"/>
      <c r="J96" s="90"/>
      <c r="K96" s="3"/>
      <c r="L96" s="8"/>
      <c r="M96" s="8"/>
      <c r="N96" s="90"/>
      <c r="O96" s="3"/>
      <c r="P96" s="8"/>
      <c r="Q96" s="8"/>
      <c r="R96" s="90"/>
      <c r="S96" s="9">
        <f t="shared" si="2"/>
        <v>0</v>
      </c>
      <c r="T96" s="134"/>
      <c r="U96" s="137"/>
    </row>
    <row r="97" spans="1:21" ht="12.75" customHeight="1" thickBot="1">
      <c r="A97" s="142"/>
      <c r="B97" s="49"/>
      <c r="C97" s="63"/>
      <c r="D97" s="20"/>
      <c r="E97" s="20"/>
      <c r="F97" s="91"/>
      <c r="G97" s="63"/>
      <c r="H97" s="20"/>
      <c r="I97" s="20"/>
      <c r="J97" s="91"/>
      <c r="K97" s="63"/>
      <c r="L97" s="20"/>
      <c r="M97" s="20"/>
      <c r="N97" s="91"/>
      <c r="O97" s="63"/>
      <c r="P97" s="20"/>
      <c r="Q97" s="20"/>
      <c r="R97" s="91"/>
      <c r="S97" s="21">
        <f t="shared" si="2"/>
        <v>0</v>
      </c>
      <c r="T97" s="143"/>
      <c r="U97" s="144"/>
    </row>
    <row r="98" ht="12.75" customHeight="1"/>
    <row r="99" ht="12.75" customHeight="1"/>
    <row r="100" ht="12.75" customHeight="1"/>
    <row r="101" ht="15">
      <c r="A101" s="10" t="s">
        <v>11</v>
      </c>
    </row>
    <row r="102" ht="12.75" customHeight="1">
      <c r="A102" s="11" t="s">
        <v>9</v>
      </c>
    </row>
    <row r="103" spans="1:13" ht="12.75" customHeight="1">
      <c r="A103" s="12" t="s">
        <v>102</v>
      </c>
      <c r="M103" s="11"/>
    </row>
    <row r="104" ht="12.75" customHeight="1">
      <c r="A104" s="12"/>
    </row>
    <row r="105" ht="12.75" customHeight="1">
      <c r="A105" s="12"/>
    </row>
    <row r="106" ht="12.75" customHeight="1"/>
    <row r="107" ht="12.75" customHeight="1">
      <c r="S107" s="26"/>
    </row>
    <row r="108" spans="1:19" ht="15">
      <c r="A108" s="78" t="s">
        <v>365</v>
      </c>
      <c r="C108" s="11" t="s">
        <v>13</v>
      </c>
      <c r="S108" s="26"/>
    </row>
    <row r="109" spans="2:19" ht="12.75" customHeight="1" thickBot="1">
      <c r="B109" s="11"/>
      <c r="C109" s="11"/>
      <c r="S109" s="69"/>
    </row>
    <row r="110" spans="1:19" ht="12.75" customHeight="1">
      <c r="A110" s="76" t="s">
        <v>8</v>
      </c>
      <c r="B110" s="76" t="s">
        <v>366</v>
      </c>
      <c r="C110" s="76" t="s">
        <v>405</v>
      </c>
      <c r="E110" s="114" t="s">
        <v>406</v>
      </c>
      <c r="F110" s="123"/>
      <c r="G110" s="116"/>
      <c r="I110" s="76" t="s">
        <v>8</v>
      </c>
      <c r="J110" s="139" t="s">
        <v>366</v>
      </c>
      <c r="K110" s="140"/>
      <c r="L110" s="140"/>
      <c r="M110" s="140"/>
      <c r="N110" s="141"/>
      <c r="O110" s="76" t="s">
        <v>405</v>
      </c>
      <c r="Q110" s="56" t="s">
        <v>406</v>
      </c>
      <c r="S110" s="69"/>
    </row>
    <row r="111" spans="1:19" ht="12.75" customHeight="1">
      <c r="A111" s="84" t="s">
        <v>0</v>
      </c>
      <c r="B111" s="67" t="s">
        <v>142</v>
      </c>
      <c r="C111" s="128">
        <v>155.1</v>
      </c>
      <c r="E111" s="117" t="s">
        <v>407</v>
      </c>
      <c r="F111" s="118"/>
      <c r="G111" s="119"/>
      <c r="I111" s="84" t="s">
        <v>0</v>
      </c>
      <c r="J111" s="67" t="s">
        <v>142</v>
      </c>
      <c r="K111" s="112"/>
      <c r="L111" s="112"/>
      <c r="M111" s="112"/>
      <c r="N111" s="113"/>
      <c r="O111" s="127">
        <v>155.1</v>
      </c>
      <c r="Q111" s="56" t="s">
        <v>408</v>
      </c>
      <c r="S111" s="69"/>
    </row>
    <row r="112" spans="1:19" ht="12.75" customHeight="1" thickBot="1">
      <c r="A112" s="84" t="s">
        <v>16</v>
      </c>
      <c r="B112" s="67" t="s">
        <v>357</v>
      </c>
      <c r="C112" s="128">
        <v>153.4</v>
      </c>
      <c r="E112" s="120" t="s">
        <v>409</v>
      </c>
      <c r="F112" s="124"/>
      <c r="G112" s="122"/>
      <c r="I112" s="84" t="s">
        <v>16</v>
      </c>
      <c r="J112" s="67" t="s">
        <v>357</v>
      </c>
      <c r="K112" s="112"/>
      <c r="L112" s="112"/>
      <c r="M112" s="112"/>
      <c r="N112" s="113"/>
      <c r="O112" s="127">
        <v>153</v>
      </c>
      <c r="S112" s="69"/>
    </row>
    <row r="113" spans="1:19" ht="12.75" customHeight="1">
      <c r="A113" s="84" t="s">
        <v>17</v>
      </c>
      <c r="B113" s="67" t="s">
        <v>105</v>
      </c>
      <c r="C113" s="128">
        <v>150.8</v>
      </c>
      <c r="F113" s="75"/>
      <c r="I113" s="84" t="s">
        <v>17</v>
      </c>
      <c r="J113" s="67" t="s">
        <v>105</v>
      </c>
      <c r="K113" s="112"/>
      <c r="L113" s="112"/>
      <c r="M113" s="112"/>
      <c r="N113" s="113"/>
      <c r="O113" s="127">
        <v>150.3</v>
      </c>
      <c r="S113" s="69"/>
    </row>
    <row r="114" spans="1:19" ht="12.75" customHeight="1">
      <c r="A114" s="84" t="s">
        <v>18</v>
      </c>
      <c r="B114" s="67" t="s">
        <v>115</v>
      </c>
      <c r="C114" s="128">
        <v>149.7</v>
      </c>
      <c r="F114" s="75"/>
      <c r="I114" s="84" t="s">
        <v>18</v>
      </c>
      <c r="J114" s="67" t="s">
        <v>115</v>
      </c>
      <c r="K114" s="112"/>
      <c r="L114" s="112"/>
      <c r="M114" s="112"/>
      <c r="N114" s="113"/>
      <c r="O114" s="127">
        <v>149.6</v>
      </c>
      <c r="S114" s="70"/>
    </row>
    <row r="115" spans="1:19" ht="12.75" customHeight="1">
      <c r="A115" s="84" t="s">
        <v>19</v>
      </c>
      <c r="B115" s="67" t="s">
        <v>147</v>
      </c>
      <c r="C115" s="128">
        <v>145.6</v>
      </c>
      <c r="F115" s="26"/>
      <c r="I115" s="84" t="s">
        <v>19</v>
      </c>
      <c r="J115" s="67" t="s">
        <v>147</v>
      </c>
      <c r="K115" s="112"/>
      <c r="L115" s="112"/>
      <c r="M115" s="112"/>
      <c r="N115" s="113"/>
      <c r="O115" s="127">
        <v>145.6</v>
      </c>
      <c r="S115" s="26"/>
    </row>
    <row r="116" spans="1:15" ht="12.75" customHeight="1">
      <c r="A116" s="84" t="s">
        <v>20</v>
      </c>
      <c r="B116" s="67" t="s">
        <v>131</v>
      </c>
      <c r="C116" s="128">
        <v>144.4</v>
      </c>
      <c r="F116" s="74"/>
      <c r="I116" s="84" t="s">
        <v>20</v>
      </c>
      <c r="J116" s="67" t="s">
        <v>131</v>
      </c>
      <c r="K116" s="112"/>
      <c r="L116" s="112"/>
      <c r="M116" s="112"/>
      <c r="N116" s="113"/>
      <c r="O116" s="127">
        <v>143.9</v>
      </c>
    </row>
    <row r="117" spans="1:15" ht="12.75" customHeight="1">
      <c r="A117" s="84" t="s">
        <v>21</v>
      </c>
      <c r="B117" s="67" t="s">
        <v>358</v>
      </c>
      <c r="C117" s="128">
        <v>110.7</v>
      </c>
      <c r="F117" s="74"/>
      <c r="I117" s="84" t="s">
        <v>21</v>
      </c>
      <c r="J117" s="67" t="s">
        <v>358</v>
      </c>
      <c r="K117" s="112"/>
      <c r="L117" s="112"/>
      <c r="M117" s="112"/>
      <c r="N117" s="113"/>
      <c r="O117" s="127">
        <v>110.7</v>
      </c>
    </row>
    <row r="118" spans="1:15" ht="12.75" customHeight="1">
      <c r="A118" s="84" t="s">
        <v>22</v>
      </c>
      <c r="B118" s="67" t="s">
        <v>294</v>
      </c>
      <c r="C118" s="128">
        <v>101.6</v>
      </c>
      <c r="F118" s="74"/>
      <c r="I118" s="84" t="s">
        <v>22</v>
      </c>
      <c r="J118" s="67" t="s">
        <v>294</v>
      </c>
      <c r="K118" s="112"/>
      <c r="L118" s="112"/>
      <c r="M118" s="112"/>
      <c r="N118" s="113"/>
      <c r="O118" s="127">
        <v>101.6</v>
      </c>
    </row>
    <row r="119" spans="1:15" ht="12.75" customHeight="1">
      <c r="A119" s="84" t="s">
        <v>23</v>
      </c>
      <c r="B119" s="67" t="s">
        <v>112</v>
      </c>
      <c r="C119" s="128">
        <v>75.9</v>
      </c>
      <c r="F119" s="74"/>
      <c r="I119" s="84" t="s">
        <v>23</v>
      </c>
      <c r="J119" s="67" t="s">
        <v>112</v>
      </c>
      <c r="K119" s="112"/>
      <c r="L119" s="112"/>
      <c r="M119" s="112"/>
      <c r="N119" s="113"/>
      <c r="O119" s="127">
        <v>75.9</v>
      </c>
    </row>
    <row r="120" spans="1:15" ht="12.75" customHeight="1">
      <c r="A120" s="84" t="s">
        <v>24</v>
      </c>
      <c r="B120" s="67" t="s">
        <v>105</v>
      </c>
      <c r="C120" s="128">
        <v>73.4</v>
      </c>
      <c r="F120" s="26"/>
      <c r="I120" s="84" t="s">
        <v>24</v>
      </c>
      <c r="J120" s="67" t="s">
        <v>105</v>
      </c>
      <c r="K120" s="112"/>
      <c r="L120" s="112"/>
      <c r="M120" s="112"/>
      <c r="N120" s="113"/>
      <c r="O120" s="127">
        <v>73.4</v>
      </c>
    </row>
    <row r="121" spans="1:15" ht="12.75" customHeight="1">
      <c r="A121" s="84" t="s">
        <v>25</v>
      </c>
      <c r="B121" s="67" t="s">
        <v>140</v>
      </c>
      <c r="C121" s="128">
        <v>39</v>
      </c>
      <c r="F121" s="74"/>
      <c r="I121" s="84" t="s">
        <v>25</v>
      </c>
      <c r="J121" s="67" t="s">
        <v>140</v>
      </c>
      <c r="K121" s="112"/>
      <c r="L121" s="112"/>
      <c r="M121" s="112"/>
      <c r="N121" s="113"/>
      <c r="O121" s="127">
        <v>39</v>
      </c>
    </row>
    <row r="122" spans="1:15" ht="12.75" customHeight="1">
      <c r="A122" s="84" t="s">
        <v>26</v>
      </c>
      <c r="B122" s="67" t="s">
        <v>110</v>
      </c>
      <c r="C122" s="128">
        <v>38.9</v>
      </c>
      <c r="F122" s="74"/>
      <c r="I122" s="84" t="s">
        <v>26</v>
      </c>
      <c r="J122" s="67" t="s">
        <v>110</v>
      </c>
      <c r="K122" s="112"/>
      <c r="L122" s="112"/>
      <c r="M122" s="112"/>
      <c r="N122" s="113"/>
      <c r="O122" s="127">
        <v>38.9</v>
      </c>
    </row>
    <row r="123" spans="1:21" ht="11.25">
      <c r="A123" s="84" t="s">
        <v>27</v>
      </c>
      <c r="B123" s="67" t="s">
        <v>152</v>
      </c>
      <c r="C123" s="128">
        <v>38.6</v>
      </c>
      <c r="F123" s="74"/>
      <c r="I123" s="84" t="s">
        <v>27</v>
      </c>
      <c r="J123" s="67" t="s">
        <v>152</v>
      </c>
      <c r="K123" s="112"/>
      <c r="L123" s="112"/>
      <c r="M123" s="112"/>
      <c r="N123" s="113"/>
      <c r="O123" s="127">
        <v>38.6</v>
      </c>
      <c r="U123" s="2"/>
    </row>
    <row r="124" spans="1:15" ht="11.25">
      <c r="A124" s="84" t="s">
        <v>28</v>
      </c>
      <c r="B124" s="67" t="s">
        <v>154</v>
      </c>
      <c r="C124" s="128">
        <v>38.6</v>
      </c>
      <c r="F124" s="74"/>
      <c r="I124" s="84" t="s">
        <v>27</v>
      </c>
      <c r="J124" s="67" t="s">
        <v>154</v>
      </c>
      <c r="K124" s="112"/>
      <c r="L124" s="112"/>
      <c r="M124" s="112"/>
      <c r="N124" s="113"/>
      <c r="O124" s="127">
        <v>38.6</v>
      </c>
    </row>
    <row r="125" spans="1:15" ht="11.25">
      <c r="A125" s="84" t="s">
        <v>29</v>
      </c>
      <c r="B125" s="67" t="s">
        <v>138</v>
      </c>
      <c r="C125" s="128">
        <v>37.9</v>
      </c>
      <c r="F125" s="26"/>
      <c r="I125" s="84" t="s">
        <v>29</v>
      </c>
      <c r="J125" s="67" t="s">
        <v>138</v>
      </c>
      <c r="K125" s="112"/>
      <c r="L125" s="112"/>
      <c r="M125" s="112"/>
      <c r="N125" s="113"/>
      <c r="O125" s="127">
        <v>37.9</v>
      </c>
    </row>
    <row r="126" spans="1:15" ht="11.25">
      <c r="A126" s="84" t="s">
        <v>60</v>
      </c>
      <c r="B126" s="67" t="s">
        <v>350</v>
      </c>
      <c r="C126" s="128">
        <v>37.1</v>
      </c>
      <c r="F126" s="74"/>
      <c r="I126" s="84" t="s">
        <v>60</v>
      </c>
      <c r="J126" s="67" t="s">
        <v>350</v>
      </c>
      <c r="K126" s="112"/>
      <c r="L126" s="112"/>
      <c r="M126" s="112"/>
      <c r="N126" s="113"/>
      <c r="O126" s="127">
        <v>37.1</v>
      </c>
    </row>
    <row r="127" spans="1:15" ht="11.25">
      <c r="A127" s="84" t="s">
        <v>61</v>
      </c>
      <c r="B127" s="67" t="s">
        <v>209</v>
      </c>
      <c r="C127" s="128">
        <v>36.8</v>
      </c>
      <c r="F127" s="74"/>
      <c r="I127" s="84" t="s">
        <v>61</v>
      </c>
      <c r="J127" s="67" t="s">
        <v>209</v>
      </c>
      <c r="K127" s="112"/>
      <c r="L127" s="112"/>
      <c r="M127" s="112"/>
      <c r="N127" s="113"/>
      <c r="O127" s="127">
        <v>36.8</v>
      </c>
    </row>
    <row r="128" spans="1:15" ht="11.25">
      <c r="A128" s="84" t="s">
        <v>62</v>
      </c>
      <c r="B128" s="67" t="s">
        <v>136</v>
      </c>
      <c r="C128" s="128">
        <v>36.3</v>
      </c>
      <c r="F128" s="74"/>
      <c r="I128" s="84" t="s">
        <v>62</v>
      </c>
      <c r="J128" s="67" t="s">
        <v>136</v>
      </c>
      <c r="K128" s="112"/>
      <c r="L128" s="112"/>
      <c r="M128" s="112"/>
      <c r="N128" s="113"/>
      <c r="O128" s="127">
        <v>36.3</v>
      </c>
    </row>
    <row r="129" ht="11.25">
      <c r="F129" s="74"/>
    </row>
    <row r="130" ht="11.25">
      <c r="F130" s="74"/>
    </row>
    <row r="131" ht="11.25">
      <c r="F131" s="74"/>
    </row>
    <row r="132" ht="11.25">
      <c r="F132" s="26"/>
    </row>
    <row r="133" ht="11.25">
      <c r="F133" s="74"/>
    </row>
    <row r="134" ht="11.25">
      <c r="F134" s="74"/>
    </row>
    <row r="135" ht="11.25">
      <c r="F135" s="74"/>
    </row>
    <row r="136" ht="11.25">
      <c r="F136" s="74"/>
    </row>
    <row r="137" ht="11.25">
      <c r="F137" s="26"/>
    </row>
    <row r="138" ht="11.25">
      <c r="F138" s="75"/>
    </row>
    <row r="139" ht="11.25">
      <c r="F139" s="75"/>
    </row>
    <row r="140" ht="11.25">
      <c r="F140" s="75"/>
    </row>
    <row r="141" ht="11.25">
      <c r="F141" s="75"/>
    </row>
    <row r="142" ht="11.25">
      <c r="F142" s="26"/>
    </row>
    <row r="143" ht="11.25">
      <c r="F143" s="75"/>
    </row>
    <row r="144" ht="11.25">
      <c r="F144" s="75"/>
    </row>
    <row r="145" ht="11.25">
      <c r="F145" s="75"/>
    </row>
    <row r="146" ht="11.25">
      <c r="F146" s="75"/>
    </row>
    <row r="147" ht="11.25">
      <c r="F147" s="26"/>
    </row>
    <row r="148" ht="11.25">
      <c r="F148" s="75"/>
    </row>
    <row r="149" ht="11.25">
      <c r="F149" s="75"/>
    </row>
    <row r="150" ht="11.25">
      <c r="F150" s="75"/>
    </row>
    <row r="151" ht="11.25">
      <c r="F151" s="75"/>
    </row>
    <row r="152" ht="11.25">
      <c r="F152" s="26"/>
    </row>
    <row r="153" ht="11.25">
      <c r="F153" s="75"/>
    </row>
    <row r="154" ht="11.25">
      <c r="F154" s="75"/>
    </row>
    <row r="155" ht="11.25">
      <c r="F155" s="75"/>
    </row>
    <row r="156" ht="11.25">
      <c r="F156" s="75"/>
    </row>
    <row r="157" ht="11.25">
      <c r="F157" s="26"/>
    </row>
    <row r="158" ht="11.25">
      <c r="F158" s="75"/>
    </row>
    <row r="159" ht="11.25">
      <c r="F159" s="75"/>
    </row>
    <row r="160" ht="11.25">
      <c r="F160" s="75"/>
    </row>
    <row r="161" ht="11.25">
      <c r="F161" s="75"/>
    </row>
    <row r="162" ht="11.25">
      <c r="F162" s="26"/>
    </row>
    <row r="163" ht="11.25">
      <c r="F163" s="26"/>
    </row>
    <row r="164" ht="11.25">
      <c r="F164" s="26"/>
    </row>
    <row r="165" ht="11.25">
      <c r="F165" s="26"/>
    </row>
    <row r="166" ht="11.25">
      <c r="F166" s="26"/>
    </row>
    <row r="167" ht="11.25">
      <c r="F167" s="26"/>
    </row>
    <row r="168" ht="11.25">
      <c r="F168" s="26"/>
    </row>
    <row r="169" ht="11.25">
      <c r="F169" s="26"/>
    </row>
    <row r="170" ht="11.25">
      <c r="F170" s="26"/>
    </row>
    <row r="171" ht="11.25">
      <c r="F171" s="26"/>
    </row>
    <row r="172" ht="11.25">
      <c r="F172" s="26"/>
    </row>
    <row r="173" ht="11.25">
      <c r="F173" s="26"/>
    </row>
    <row r="174" ht="11.25">
      <c r="F174" s="26"/>
    </row>
    <row r="175" ht="11.25">
      <c r="F175" s="26"/>
    </row>
    <row r="176" ht="11.25">
      <c r="F176" s="26"/>
    </row>
    <row r="177" ht="11.25">
      <c r="F177" s="26"/>
    </row>
    <row r="178" ht="11.25">
      <c r="F178" s="26"/>
    </row>
    <row r="179" ht="11.25">
      <c r="F179" s="26"/>
    </row>
    <row r="180" ht="11.25">
      <c r="F180" s="26"/>
    </row>
    <row r="181" ht="11.25">
      <c r="F181" s="26"/>
    </row>
    <row r="182" ht="11.25">
      <c r="F182" s="26"/>
    </row>
    <row r="183" ht="11.25">
      <c r="F183" s="26"/>
    </row>
    <row r="184" ht="11.25">
      <c r="F184" s="26"/>
    </row>
    <row r="185" ht="11.25">
      <c r="F185" s="26"/>
    </row>
    <row r="186" ht="11.25">
      <c r="F186" s="26"/>
    </row>
    <row r="187" ht="11.25">
      <c r="F187" s="26"/>
    </row>
    <row r="188" ht="11.25">
      <c r="F188" s="26"/>
    </row>
  </sheetData>
  <sheetProtection/>
  <mergeCells count="59">
    <mergeCell ref="U93:U97"/>
    <mergeCell ref="U8:U12"/>
    <mergeCell ref="A18:A22"/>
    <mergeCell ref="A28:A32"/>
    <mergeCell ref="A23:A27"/>
    <mergeCell ref="A68:A72"/>
    <mergeCell ref="A73:A77"/>
    <mergeCell ref="A53:A57"/>
    <mergeCell ref="A38:A42"/>
    <mergeCell ref="A48:A52"/>
    <mergeCell ref="A93:A97"/>
    <mergeCell ref="A8:A12"/>
    <mergeCell ref="A33:A37"/>
    <mergeCell ref="A63:A67"/>
    <mergeCell ref="A43:A47"/>
    <mergeCell ref="A83:A87"/>
    <mergeCell ref="A13:A17"/>
    <mergeCell ref="T83:T87"/>
    <mergeCell ref="U83:U87"/>
    <mergeCell ref="T88:T92"/>
    <mergeCell ref="U88:U92"/>
    <mergeCell ref="U63:U67"/>
    <mergeCell ref="T43:T47"/>
    <mergeCell ref="U43:U47"/>
    <mergeCell ref="U78:U82"/>
    <mergeCell ref="U33:U37"/>
    <mergeCell ref="U58:U62"/>
    <mergeCell ref="U48:U52"/>
    <mergeCell ref="A88:A92"/>
    <mergeCell ref="A78:A82"/>
    <mergeCell ref="A58:A62"/>
    <mergeCell ref="T13:T17"/>
    <mergeCell ref="U13:U17"/>
    <mergeCell ref="T38:T42"/>
    <mergeCell ref="U38:U42"/>
    <mergeCell ref="C6:F6"/>
    <mergeCell ref="G6:J6"/>
    <mergeCell ref="K6:N6"/>
    <mergeCell ref="O6:R6"/>
    <mergeCell ref="T33:T37"/>
    <mergeCell ref="T8:T12"/>
    <mergeCell ref="T28:T32"/>
    <mergeCell ref="T18:T22"/>
    <mergeCell ref="J110:N110"/>
    <mergeCell ref="U18:U22"/>
    <mergeCell ref="U28:U32"/>
    <mergeCell ref="T23:T27"/>
    <mergeCell ref="U23:U27"/>
    <mergeCell ref="T68:T72"/>
    <mergeCell ref="U68:U72"/>
    <mergeCell ref="U53:U57"/>
    <mergeCell ref="U73:U77"/>
    <mergeCell ref="T63:T67"/>
    <mergeCell ref="T78:T82"/>
    <mergeCell ref="T58:T62"/>
    <mergeCell ref="T48:T52"/>
    <mergeCell ref="T93:T97"/>
    <mergeCell ref="T73:T77"/>
    <mergeCell ref="T53:T57"/>
  </mergeCells>
  <printOptions/>
  <pageMargins left="0.31" right="0.2" top="0.69" bottom="0.55" header="0.31496062992125984" footer="0.31496062992125984"/>
  <pageSetup horizontalDpi="600" verticalDpi="600" orientation="landscape" paperSize="9" r:id="rId2"/>
  <rowBreaks count="1" manualBreakCount="1">
    <brk id="9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10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.7109375" style="1" customWidth="1"/>
    <col min="2" max="2" width="24.140625" style="1" customWidth="1"/>
    <col min="3" max="3" width="20.140625" style="1" customWidth="1"/>
    <col min="4" max="19" width="5.00390625" style="1" customWidth="1"/>
    <col min="20" max="20" width="10.00390625" style="1" customWidth="1"/>
    <col min="21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2" ht="15">
      <c r="A3" s="12" t="s">
        <v>102</v>
      </c>
      <c r="C3" s="11" t="s">
        <v>410</v>
      </c>
      <c r="L3" s="11" t="s">
        <v>13</v>
      </c>
    </row>
    <row r="4" ht="11.25">
      <c r="A4" s="12"/>
    </row>
    <row r="5" ht="11.25">
      <c r="A5" s="12"/>
    </row>
    <row r="6" spans="4:20" ht="18.75" customHeight="1">
      <c r="D6" s="150" t="s">
        <v>2</v>
      </c>
      <c r="E6" s="150"/>
      <c r="F6" s="150"/>
      <c r="G6" s="150"/>
      <c r="H6" s="150" t="s">
        <v>4</v>
      </c>
      <c r="I6" s="150"/>
      <c r="J6" s="150"/>
      <c r="K6" s="150"/>
      <c r="L6" s="150" t="s">
        <v>5</v>
      </c>
      <c r="M6" s="150"/>
      <c r="N6" s="150"/>
      <c r="O6" s="150"/>
      <c r="P6" s="150" t="s">
        <v>6</v>
      </c>
      <c r="Q6" s="150"/>
      <c r="R6" s="150"/>
      <c r="S6" s="150"/>
      <c r="T6" s="59" t="s">
        <v>90</v>
      </c>
    </row>
    <row r="7" spans="1:20" s="2" customFormat="1" ht="18.75" customHeight="1">
      <c r="A7" s="13" t="s">
        <v>403</v>
      </c>
      <c r="B7" s="14" t="s">
        <v>251</v>
      </c>
      <c r="C7" s="14" t="s">
        <v>366</v>
      </c>
      <c r="D7" s="61" t="s">
        <v>91</v>
      </c>
      <c r="E7" s="61" t="s">
        <v>92</v>
      </c>
      <c r="F7" s="61" t="s">
        <v>93</v>
      </c>
      <c r="G7" s="44" t="s">
        <v>94</v>
      </c>
      <c r="H7" s="61" t="s">
        <v>91</v>
      </c>
      <c r="I7" s="61" t="s">
        <v>92</v>
      </c>
      <c r="J7" s="61" t="s">
        <v>93</v>
      </c>
      <c r="K7" s="44" t="s">
        <v>94</v>
      </c>
      <c r="L7" s="61" t="s">
        <v>91</v>
      </c>
      <c r="M7" s="61" t="s">
        <v>92</v>
      </c>
      <c r="N7" s="61" t="s">
        <v>93</v>
      </c>
      <c r="O7" s="44" t="s">
        <v>94</v>
      </c>
      <c r="P7" s="61" t="s">
        <v>91</v>
      </c>
      <c r="Q7" s="61" t="s">
        <v>92</v>
      </c>
      <c r="R7" s="61" t="s">
        <v>93</v>
      </c>
      <c r="S7" s="44" t="s">
        <v>94</v>
      </c>
      <c r="T7" s="60" t="s">
        <v>7</v>
      </c>
    </row>
    <row r="8" spans="1:21" s="2" customFormat="1" ht="12.75" customHeight="1">
      <c r="A8" s="129">
        <v>1</v>
      </c>
      <c r="B8" s="4" t="s">
        <v>126</v>
      </c>
      <c r="C8" s="67" t="s">
        <v>357</v>
      </c>
      <c r="D8" s="83"/>
      <c r="E8" s="8"/>
      <c r="F8" s="8"/>
      <c r="G8" s="90">
        <v>10</v>
      </c>
      <c r="H8" s="3"/>
      <c r="I8" s="8"/>
      <c r="J8" s="8"/>
      <c r="K8" s="90">
        <v>9.8</v>
      </c>
      <c r="L8" s="3"/>
      <c r="M8" s="8"/>
      <c r="N8" s="8"/>
      <c r="O8" s="90">
        <v>9.8</v>
      </c>
      <c r="P8" s="3"/>
      <c r="Q8" s="8"/>
      <c r="R8" s="8"/>
      <c r="S8" s="90">
        <v>9.7</v>
      </c>
      <c r="T8" s="9">
        <f aca="true" t="shared" si="0" ref="T8:T39">SUM(G8+K8+O8+S8)</f>
        <v>39.3</v>
      </c>
      <c r="U8" s="129">
        <v>1</v>
      </c>
    </row>
    <row r="9" spans="1:21" ht="12.75" customHeight="1">
      <c r="A9" s="129">
        <v>2</v>
      </c>
      <c r="B9" s="4" t="s">
        <v>107</v>
      </c>
      <c r="C9" s="67" t="s">
        <v>355</v>
      </c>
      <c r="D9" s="83"/>
      <c r="E9" s="8"/>
      <c r="F9" s="8"/>
      <c r="G9" s="90">
        <v>9.9</v>
      </c>
      <c r="H9" s="3"/>
      <c r="I9" s="8"/>
      <c r="J9" s="8"/>
      <c r="K9" s="90">
        <v>9.7</v>
      </c>
      <c r="L9" s="3"/>
      <c r="M9" s="8"/>
      <c r="N9" s="8"/>
      <c r="O9" s="90">
        <v>9.7</v>
      </c>
      <c r="P9" s="3"/>
      <c r="Q9" s="8"/>
      <c r="R9" s="8"/>
      <c r="S9" s="90">
        <v>9.8</v>
      </c>
      <c r="T9" s="9">
        <f t="shared" si="0"/>
        <v>39.1</v>
      </c>
      <c r="U9" s="129">
        <v>2</v>
      </c>
    </row>
    <row r="10" spans="1:21" ht="12.75" customHeight="1">
      <c r="A10" s="129">
        <v>2</v>
      </c>
      <c r="B10" s="4" t="s">
        <v>146</v>
      </c>
      <c r="C10" s="67" t="s">
        <v>142</v>
      </c>
      <c r="D10" s="4"/>
      <c r="E10" s="8"/>
      <c r="F10" s="8"/>
      <c r="G10" s="90">
        <v>10</v>
      </c>
      <c r="H10" s="3"/>
      <c r="I10" s="8"/>
      <c r="J10" s="8"/>
      <c r="K10" s="90">
        <v>9.8</v>
      </c>
      <c r="L10" s="3"/>
      <c r="M10" s="8"/>
      <c r="N10" s="8"/>
      <c r="O10" s="90">
        <v>9.5</v>
      </c>
      <c r="P10" s="3"/>
      <c r="Q10" s="8"/>
      <c r="R10" s="8"/>
      <c r="S10" s="90">
        <v>9.8</v>
      </c>
      <c r="T10" s="9">
        <f t="shared" si="0"/>
        <v>39.1</v>
      </c>
      <c r="U10" s="129">
        <v>2</v>
      </c>
    </row>
    <row r="11" spans="1:21" ht="12.75" customHeight="1">
      <c r="A11" s="129">
        <v>4</v>
      </c>
      <c r="B11" s="4" t="s">
        <v>141</v>
      </c>
      <c r="C11" s="67" t="s">
        <v>140</v>
      </c>
      <c r="D11" s="3"/>
      <c r="E11" s="8"/>
      <c r="F11" s="8"/>
      <c r="G11" s="90">
        <v>10</v>
      </c>
      <c r="H11" s="3"/>
      <c r="I11" s="8"/>
      <c r="J11" s="8"/>
      <c r="K11" s="90">
        <v>9.8</v>
      </c>
      <c r="L11" s="3"/>
      <c r="M11" s="8"/>
      <c r="N11" s="8"/>
      <c r="O11" s="90">
        <v>9.3</v>
      </c>
      <c r="P11" s="3"/>
      <c r="Q11" s="8"/>
      <c r="R11" s="8"/>
      <c r="S11" s="90">
        <v>9.9</v>
      </c>
      <c r="T11" s="9">
        <f t="shared" si="0"/>
        <v>39</v>
      </c>
      <c r="U11" s="129">
        <v>4</v>
      </c>
    </row>
    <row r="12" spans="1:21" ht="12.75" customHeight="1">
      <c r="A12" s="129">
        <v>5</v>
      </c>
      <c r="B12" s="4" t="s">
        <v>111</v>
      </c>
      <c r="C12" s="67" t="s">
        <v>110</v>
      </c>
      <c r="D12" s="3"/>
      <c r="E12" s="8"/>
      <c r="F12" s="8"/>
      <c r="G12" s="90">
        <v>9.9</v>
      </c>
      <c r="H12" s="3"/>
      <c r="I12" s="8"/>
      <c r="J12" s="8"/>
      <c r="K12" s="90">
        <v>9.9</v>
      </c>
      <c r="L12" s="3"/>
      <c r="M12" s="8"/>
      <c r="N12" s="8"/>
      <c r="O12" s="90">
        <v>9.7</v>
      </c>
      <c r="P12" s="3"/>
      <c r="Q12" s="8"/>
      <c r="R12" s="8"/>
      <c r="S12" s="90">
        <v>9.4</v>
      </c>
      <c r="T12" s="9">
        <f t="shared" si="0"/>
        <v>38.9</v>
      </c>
      <c r="U12" s="129">
        <v>5</v>
      </c>
    </row>
    <row r="13" spans="1:21" ht="12.75" customHeight="1">
      <c r="A13" s="129">
        <v>6</v>
      </c>
      <c r="B13" s="4" t="s">
        <v>144</v>
      </c>
      <c r="C13" s="67" t="s">
        <v>142</v>
      </c>
      <c r="D13" s="4"/>
      <c r="E13" s="8"/>
      <c r="F13" s="8"/>
      <c r="G13" s="90">
        <v>9.8</v>
      </c>
      <c r="H13" s="3"/>
      <c r="I13" s="8"/>
      <c r="J13" s="8"/>
      <c r="K13" s="90">
        <v>9.7</v>
      </c>
      <c r="L13" s="3"/>
      <c r="M13" s="8"/>
      <c r="N13" s="8"/>
      <c r="O13" s="90">
        <v>9.5</v>
      </c>
      <c r="P13" s="3"/>
      <c r="Q13" s="8"/>
      <c r="R13" s="8"/>
      <c r="S13" s="90">
        <v>9.8</v>
      </c>
      <c r="T13" s="9">
        <f t="shared" si="0"/>
        <v>38.8</v>
      </c>
      <c r="U13" s="129">
        <v>6</v>
      </c>
    </row>
    <row r="14" spans="1:21" ht="12.75" customHeight="1">
      <c r="A14" s="129">
        <v>7</v>
      </c>
      <c r="B14" s="4" t="s">
        <v>155</v>
      </c>
      <c r="C14" s="67" t="s">
        <v>154</v>
      </c>
      <c r="D14" s="84"/>
      <c r="E14" s="8"/>
      <c r="F14" s="8"/>
      <c r="G14" s="90">
        <v>10</v>
      </c>
      <c r="H14" s="3"/>
      <c r="I14" s="8"/>
      <c r="J14" s="8"/>
      <c r="K14" s="90">
        <v>9.5</v>
      </c>
      <c r="L14" s="3"/>
      <c r="M14" s="8"/>
      <c r="N14" s="8"/>
      <c r="O14" s="90">
        <v>9.5</v>
      </c>
      <c r="P14" s="3"/>
      <c r="Q14" s="8"/>
      <c r="R14" s="8"/>
      <c r="S14" s="90">
        <v>9.6</v>
      </c>
      <c r="T14" s="9">
        <f t="shared" si="0"/>
        <v>38.6</v>
      </c>
      <c r="U14" s="129">
        <v>7</v>
      </c>
    </row>
    <row r="15" spans="1:21" ht="12.75" customHeight="1">
      <c r="A15" s="129">
        <v>7</v>
      </c>
      <c r="B15" s="4" t="s">
        <v>143</v>
      </c>
      <c r="C15" s="67" t="s">
        <v>142</v>
      </c>
      <c r="D15" s="4"/>
      <c r="E15" s="8"/>
      <c r="F15" s="8"/>
      <c r="G15" s="90">
        <v>9.9</v>
      </c>
      <c r="H15" s="3"/>
      <c r="I15" s="8"/>
      <c r="J15" s="8"/>
      <c r="K15" s="90">
        <v>9.8</v>
      </c>
      <c r="L15" s="3"/>
      <c r="M15" s="8"/>
      <c r="N15" s="8"/>
      <c r="O15" s="90">
        <v>9.4</v>
      </c>
      <c r="P15" s="3"/>
      <c r="Q15" s="8"/>
      <c r="R15" s="8"/>
      <c r="S15" s="90">
        <v>9.5</v>
      </c>
      <c r="T15" s="9">
        <f t="shared" si="0"/>
        <v>38.6</v>
      </c>
      <c r="U15" s="129">
        <v>7</v>
      </c>
    </row>
    <row r="16" spans="1:21" ht="12.75" customHeight="1">
      <c r="A16" s="129">
        <v>7</v>
      </c>
      <c r="B16" s="4" t="s">
        <v>145</v>
      </c>
      <c r="C16" s="67" t="s">
        <v>142</v>
      </c>
      <c r="D16" s="4"/>
      <c r="E16" s="8"/>
      <c r="F16" s="8"/>
      <c r="G16" s="90">
        <v>9.9</v>
      </c>
      <c r="H16" s="3"/>
      <c r="I16" s="8"/>
      <c r="J16" s="8"/>
      <c r="K16" s="90">
        <v>9.8</v>
      </c>
      <c r="L16" s="3"/>
      <c r="M16" s="8"/>
      <c r="N16" s="8"/>
      <c r="O16" s="90">
        <v>9.5</v>
      </c>
      <c r="P16" s="3"/>
      <c r="Q16" s="8"/>
      <c r="R16" s="8"/>
      <c r="S16" s="90">
        <v>9.4</v>
      </c>
      <c r="T16" s="9">
        <f t="shared" si="0"/>
        <v>38.6</v>
      </c>
      <c r="U16" s="129">
        <v>7</v>
      </c>
    </row>
    <row r="17" spans="1:21" ht="12.75" customHeight="1">
      <c r="A17" s="129">
        <v>7</v>
      </c>
      <c r="B17" s="4" t="s">
        <v>153</v>
      </c>
      <c r="C17" s="67" t="s">
        <v>152</v>
      </c>
      <c r="D17" s="3"/>
      <c r="E17" s="8"/>
      <c r="F17" s="8"/>
      <c r="G17" s="90">
        <v>9.9</v>
      </c>
      <c r="H17" s="3"/>
      <c r="I17" s="8"/>
      <c r="J17" s="8"/>
      <c r="K17" s="90">
        <v>9.5</v>
      </c>
      <c r="L17" s="3"/>
      <c r="M17" s="8"/>
      <c r="N17" s="8"/>
      <c r="O17" s="90">
        <v>9.7</v>
      </c>
      <c r="P17" s="3"/>
      <c r="Q17" s="8"/>
      <c r="R17" s="8"/>
      <c r="S17" s="90">
        <v>9.5</v>
      </c>
      <c r="T17" s="9">
        <f t="shared" si="0"/>
        <v>38.599999999999994</v>
      </c>
      <c r="U17" s="129">
        <v>7</v>
      </c>
    </row>
    <row r="18" spans="1:21" ht="12.75" customHeight="1">
      <c r="A18" s="129">
        <v>11</v>
      </c>
      <c r="B18" s="4" t="s">
        <v>113</v>
      </c>
      <c r="C18" s="67" t="s">
        <v>112</v>
      </c>
      <c r="D18" s="3"/>
      <c r="E18" s="8"/>
      <c r="F18" s="8"/>
      <c r="G18" s="90">
        <v>9.9</v>
      </c>
      <c r="H18" s="3"/>
      <c r="I18" s="8"/>
      <c r="J18" s="8"/>
      <c r="K18" s="90">
        <v>9.3</v>
      </c>
      <c r="L18" s="3"/>
      <c r="M18" s="8"/>
      <c r="N18" s="8"/>
      <c r="O18" s="90">
        <v>9.4</v>
      </c>
      <c r="P18" s="3"/>
      <c r="Q18" s="8"/>
      <c r="R18" s="8"/>
      <c r="S18" s="90">
        <v>9.8</v>
      </c>
      <c r="T18" s="9">
        <f t="shared" si="0"/>
        <v>38.400000000000006</v>
      </c>
      <c r="U18" s="129">
        <v>11</v>
      </c>
    </row>
    <row r="19" spans="1:21" ht="12.75" customHeight="1">
      <c r="A19" s="129">
        <v>11</v>
      </c>
      <c r="B19" s="4" t="s">
        <v>127</v>
      </c>
      <c r="C19" s="67" t="s">
        <v>357</v>
      </c>
      <c r="D19" s="4"/>
      <c r="E19" s="8"/>
      <c r="F19" s="8"/>
      <c r="G19" s="90">
        <v>10</v>
      </c>
      <c r="H19" s="3"/>
      <c r="I19" s="8"/>
      <c r="J19" s="8"/>
      <c r="K19" s="90">
        <v>9.5</v>
      </c>
      <c r="L19" s="3"/>
      <c r="M19" s="8"/>
      <c r="N19" s="8"/>
      <c r="O19" s="90">
        <v>9.4</v>
      </c>
      <c r="P19" s="3"/>
      <c r="Q19" s="8"/>
      <c r="R19" s="8"/>
      <c r="S19" s="90">
        <v>9.5</v>
      </c>
      <c r="T19" s="9">
        <f t="shared" si="0"/>
        <v>38.4</v>
      </c>
      <c r="U19" s="129">
        <v>11</v>
      </c>
    </row>
    <row r="20" spans="1:21" ht="12.75" customHeight="1">
      <c r="A20" s="129">
        <v>13</v>
      </c>
      <c r="B20" s="4" t="s">
        <v>139</v>
      </c>
      <c r="C20" s="67" t="s">
        <v>138</v>
      </c>
      <c r="D20" s="3"/>
      <c r="E20" s="8"/>
      <c r="F20" s="8"/>
      <c r="G20" s="90">
        <v>9.9</v>
      </c>
      <c r="H20" s="3"/>
      <c r="I20" s="8"/>
      <c r="J20" s="8"/>
      <c r="K20" s="90">
        <v>9.2</v>
      </c>
      <c r="L20" s="3"/>
      <c r="M20" s="8"/>
      <c r="N20" s="8"/>
      <c r="O20" s="90">
        <v>9.4</v>
      </c>
      <c r="P20" s="3"/>
      <c r="Q20" s="8"/>
      <c r="R20" s="8"/>
      <c r="S20" s="90">
        <v>9.4</v>
      </c>
      <c r="T20" s="9">
        <f t="shared" si="0"/>
        <v>37.9</v>
      </c>
      <c r="U20" s="129">
        <v>13</v>
      </c>
    </row>
    <row r="21" spans="1:21" ht="12.75" customHeight="1">
      <c r="A21" s="129">
        <v>14</v>
      </c>
      <c r="B21" s="4" t="s">
        <v>117</v>
      </c>
      <c r="C21" s="67" t="s">
        <v>115</v>
      </c>
      <c r="D21" s="83"/>
      <c r="E21" s="8"/>
      <c r="F21" s="8"/>
      <c r="G21" s="90">
        <v>9.9</v>
      </c>
      <c r="H21" s="3"/>
      <c r="I21" s="8"/>
      <c r="J21" s="8"/>
      <c r="K21" s="90">
        <v>9.4</v>
      </c>
      <c r="L21" s="3"/>
      <c r="M21" s="8"/>
      <c r="N21" s="8"/>
      <c r="O21" s="90">
        <v>9.2</v>
      </c>
      <c r="P21" s="3"/>
      <c r="Q21" s="8"/>
      <c r="R21" s="8"/>
      <c r="S21" s="90">
        <v>9.3</v>
      </c>
      <c r="T21" s="9">
        <f t="shared" si="0"/>
        <v>37.8</v>
      </c>
      <c r="U21" s="129">
        <v>14</v>
      </c>
    </row>
    <row r="22" spans="1:21" ht="12.75" customHeight="1">
      <c r="A22" s="129">
        <v>15</v>
      </c>
      <c r="B22" s="4" t="s">
        <v>129</v>
      </c>
      <c r="C22" s="67" t="s">
        <v>357</v>
      </c>
      <c r="D22" s="83"/>
      <c r="E22" s="8"/>
      <c r="F22" s="8"/>
      <c r="G22" s="90">
        <v>10</v>
      </c>
      <c r="H22" s="3"/>
      <c r="I22" s="8"/>
      <c r="J22" s="8"/>
      <c r="K22" s="90">
        <v>9.4</v>
      </c>
      <c r="L22" s="3"/>
      <c r="M22" s="8"/>
      <c r="N22" s="8"/>
      <c r="O22" s="90">
        <v>9</v>
      </c>
      <c r="P22" s="3"/>
      <c r="Q22" s="8"/>
      <c r="R22" s="8"/>
      <c r="S22" s="90">
        <v>9.3</v>
      </c>
      <c r="T22" s="9">
        <f t="shared" si="0"/>
        <v>37.7</v>
      </c>
      <c r="U22" s="129">
        <v>15</v>
      </c>
    </row>
    <row r="23" spans="1:21" ht="12.75" customHeight="1">
      <c r="A23" s="129">
        <v>15</v>
      </c>
      <c r="B23" s="4" t="s">
        <v>133</v>
      </c>
      <c r="C23" s="67" t="s">
        <v>131</v>
      </c>
      <c r="D23" s="83"/>
      <c r="E23" s="8"/>
      <c r="F23" s="8"/>
      <c r="G23" s="90">
        <v>9.8</v>
      </c>
      <c r="H23" s="3"/>
      <c r="I23" s="8"/>
      <c r="J23" s="8"/>
      <c r="K23" s="90">
        <v>9.7</v>
      </c>
      <c r="L23" s="3"/>
      <c r="M23" s="8"/>
      <c r="N23" s="8"/>
      <c r="O23" s="90">
        <v>9</v>
      </c>
      <c r="P23" s="3"/>
      <c r="Q23" s="8"/>
      <c r="R23" s="8"/>
      <c r="S23" s="90">
        <v>9.2</v>
      </c>
      <c r="T23" s="9">
        <f t="shared" si="0"/>
        <v>37.7</v>
      </c>
      <c r="U23" s="129">
        <v>15</v>
      </c>
    </row>
    <row r="24" spans="1:21" ht="12.75" customHeight="1">
      <c r="A24" s="129">
        <v>15</v>
      </c>
      <c r="B24" s="4" t="s">
        <v>118</v>
      </c>
      <c r="C24" s="67" t="s">
        <v>115</v>
      </c>
      <c r="D24" s="83"/>
      <c r="E24" s="8"/>
      <c r="F24" s="8"/>
      <c r="G24" s="90">
        <v>9.9</v>
      </c>
      <c r="H24" s="3"/>
      <c r="I24" s="8"/>
      <c r="J24" s="8"/>
      <c r="K24" s="90">
        <v>9.5</v>
      </c>
      <c r="L24" s="3"/>
      <c r="M24" s="8"/>
      <c r="N24" s="8"/>
      <c r="O24" s="90">
        <v>9.2</v>
      </c>
      <c r="P24" s="3"/>
      <c r="Q24" s="8"/>
      <c r="R24" s="8"/>
      <c r="S24" s="90">
        <v>9.1</v>
      </c>
      <c r="T24" s="9">
        <f t="shared" si="0"/>
        <v>37.699999999999996</v>
      </c>
      <c r="U24" s="129">
        <v>15</v>
      </c>
    </row>
    <row r="25" spans="1:21" ht="12.75" customHeight="1">
      <c r="A25" s="129">
        <v>18</v>
      </c>
      <c r="B25" s="4" t="s">
        <v>151</v>
      </c>
      <c r="C25" s="67" t="s">
        <v>147</v>
      </c>
      <c r="D25" s="3"/>
      <c r="E25" s="8"/>
      <c r="F25" s="8"/>
      <c r="G25" s="90">
        <v>10</v>
      </c>
      <c r="H25" s="3"/>
      <c r="I25" s="8"/>
      <c r="J25" s="8"/>
      <c r="K25" s="90">
        <v>9.2</v>
      </c>
      <c r="L25" s="3"/>
      <c r="M25" s="8"/>
      <c r="N25" s="8"/>
      <c r="O25" s="90">
        <v>9.3</v>
      </c>
      <c r="P25" s="3"/>
      <c r="Q25" s="8"/>
      <c r="R25" s="8"/>
      <c r="S25" s="90">
        <v>9.1</v>
      </c>
      <c r="T25" s="9">
        <f t="shared" si="0"/>
        <v>37.6</v>
      </c>
      <c r="U25" s="129">
        <v>18</v>
      </c>
    </row>
    <row r="26" spans="1:21" ht="12.75" customHeight="1">
      <c r="A26" s="129">
        <v>18</v>
      </c>
      <c r="B26" s="4" t="s">
        <v>120</v>
      </c>
      <c r="C26" s="67" t="s">
        <v>115</v>
      </c>
      <c r="D26" s="83"/>
      <c r="E26" s="8"/>
      <c r="F26" s="8"/>
      <c r="G26" s="90">
        <v>9.9</v>
      </c>
      <c r="H26" s="3"/>
      <c r="I26" s="8"/>
      <c r="J26" s="8"/>
      <c r="K26" s="90">
        <v>9.4</v>
      </c>
      <c r="L26" s="3"/>
      <c r="M26" s="8"/>
      <c r="N26" s="8"/>
      <c r="O26" s="90">
        <v>9.2</v>
      </c>
      <c r="P26" s="3"/>
      <c r="Q26" s="8"/>
      <c r="R26" s="8"/>
      <c r="S26" s="90">
        <v>9.1</v>
      </c>
      <c r="T26" s="9">
        <f t="shared" si="0"/>
        <v>37.6</v>
      </c>
      <c r="U26" s="129">
        <v>18</v>
      </c>
    </row>
    <row r="27" spans="1:21" ht="12.75" customHeight="1">
      <c r="A27" s="129">
        <v>18</v>
      </c>
      <c r="B27" s="4" t="s">
        <v>108</v>
      </c>
      <c r="C27" s="67" t="s">
        <v>355</v>
      </c>
      <c r="D27" s="83"/>
      <c r="E27" s="8"/>
      <c r="F27" s="8"/>
      <c r="G27" s="90">
        <v>9.9</v>
      </c>
      <c r="H27" s="3"/>
      <c r="I27" s="8"/>
      <c r="J27" s="8"/>
      <c r="K27" s="90">
        <v>9.5</v>
      </c>
      <c r="L27" s="3"/>
      <c r="M27" s="8"/>
      <c r="N27" s="8"/>
      <c r="O27" s="90">
        <v>8.7</v>
      </c>
      <c r="P27" s="3"/>
      <c r="Q27" s="8"/>
      <c r="R27" s="8"/>
      <c r="S27" s="90">
        <v>9.5</v>
      </c>
      <c r="T27" s="9">
        <f t="shared" si="0"/>
        <v>37.599999999999994</v>
      </c>
      <c r="U27" s="129">
        <v>18</v>
      </c>
    </row>
    <row r="28" spans="1:21" ht="12.75" customHeight="1">
      <c r="A28" s="129">
        <v>18</v>
      </c>
      <c r="B28" s="4" t="s">
        <v>122</v>
      </c>
      <c r="C28" s="67" t="s">
        <v>357</v>
      </c>
      <c r="D28" s="83"/>
      <c r="E28" s="8"/>
      <c r="F28" s="8"/>
      <c r="G28" s="90">
        <v>9.9</v>
      </c>
      <c r="H28" s="3"/>
      <c r="I28" s="8"/>
      <c r="J28" s="8"/>
      <c r="K28" s="90">
        <v>9.4</v>
      </c>
      <c r="L28" s="3"/>
      <c r="M28" s="8"/>
      <c r="N28" s="8"/>
      <c r="O28" s="90">
        <v>9.1</v>
      </c>
      <c r="P28" s="3"/>
      <c r="Q28" s="8"/>
      <c r="R28" s="8"/>
      <c r="S28" s="90">
        <v>9.2</v>
      </c>
      <c r="T28" s="9">
        <f t="shared" si="0"/>
        <v>37.599999999999994</v>
      </c>
      <c r="U28" s="129">
        <v>18</v>
      </c>
    </row>
    <row r="29" spans="1:21" ht="12.75" customHeight="1">
      <c r="A29" s="129">
        <v>22</v>
      </c>
      <c r="B29" s="4" t="s">
        <v>114</v>
      </c>
      <c r="C29" s="67" t="s">
        <v>112</v>
      </c>
      <c r="D29" s="3"/>
      <c r="E29" s="8"/>
      <c r="F29" s="8"/>
      <c r="G29" s="90">
        <v>9.9</v>
      </c>
      <c r="H29" s="3"/>
      <c r="I29" s="8"/>
      <c r="J29" s="8"/>
      <c r="K29" s="90">
        <v>9.2</v>
      </c>
      <c r="L29" s="3"/>
      <c r="M29" s="8"/>
      <c r="N29" s="8"/>
      <c r="O29" s="90">
        <v>8.8</v>
      </c>
      <c r="P29" s="3"/>
      <c r="Q29" s="8"/>
      <c r="R29" s="8"/>
      <c r="S29" s="90">
        <v>9.6</v>
      </c>
      <c r="T29" s="9">
        <f t="shared" si="0"/>
        <v>37.5</v>
      </c>
      <c r="U29" s="129">
        <v>22</v>
      </c>
    </row>
    <row r="30" spans="1:21" ht="12.75" customHeight="1">
      <c r="A30" s="129">
        <v>23</v>
      </c>
      <c r="B30" s="4" t="s">
        <v>104</v>
      </c>
      <c r="C30" s="67" t="s">
        <v>355</v>
      </c>
      <c r="D30" s="83"/>
      <c r="E30" s="8"/>
      <c r="F30" s="8"/>
      <c r="G30" s="90">
        <v>9.8</v>
      </c>
      <c r="H30" s="3"/>
      <c r="I30" s="8"/>
      <c r="J30" s="8"/>
      <c r="K30" s="90">
        <v>9.5</v>
      </c>
      <c r="L30" s="3"/>
      <c r="M30" s="8"/>
      <c r="N30" s="8"/>
      <c r="O30" s="90">
        <v>9.1</v>
      </c>
      <c r="P30" s="3"/>
      <c r="Q30" s="8"/>
      <c r="R30" s="8"/>
      <c r="S30" s="90">
        <v>9</v>
      </c>
      <c r="T30" s="9">
        <f t="shared" si="0"/>
        <v>37.4</v>
      </c>
      <c r="U30" s="129">
        <v>23</v>
      </c>
    </row>
    <row r="31" spans="1:21" ht="12.75" customHeight="1">
      <c r="A31" s="129">
        <v>24</v>
      </c>
      <c r="B31" s="4" t="s">
        <v>123</v>
      </c>
      <c r="C31" s="67" t="s">
        <v>358</v>
      </c>
      <c r="D31" s="83"/>
      <c r="E31" s="8"/>
      <c r="F31" s="8"/>
      <c r="G31" s="90">
        <v>9.8</v>
      </c>
      <c r="H31" s="3"/>
      <c r="I31" s="8"/>
      <c r="J31" s="8"/>
      <c r="K31" s="90">
        <v>9.1</v>
      </c>
      <c r="L31" s="3"/>
      <c r="M31" s="8"/>
      <c r="N31" s="8"/>
      <c r="O31" s="90">
        <v>8.8</v>
      </c>
      <c r="P31" s="3"/>
      <c r="Q31" s="8"/>
      <c r="R31" s="8"/>
      <c r="S31" s="90">
        <v>9.5</v>
      </c>
      <c r="T31" s="9">
        <f t="shared" si="0"/>
        <v>37.2</v>
      </c>
      <c r="U31" s="129">
        <v>24</v>
      </c>
    </row>
    <row r="32" spans="1:21" ht="12.75" customHeight="1">
      <c r="A32" s="129">
        <v>25</v>
      </c>
      <c r="B32" s="4" t="s">
        <v>349</v>
      </c>
      <c r="C32" s="67" t="s">
        <v>350</v>
      </c>
      <c r="D32" s="3"/>
      <c r="E32" s="8"/>
      <c r="F32" s="8"/>
      <c r="G32" s="90">
        <v>10</v>
      </c>
      <c r="H32" s="3"/>
      <c r="I32" s="8"/>
      <c r="J32" s="8"/>
      <c r="K32" s="90">
        <v>8.7</v>
      </c>
      <c r="L32" s="3"/>
      <c r="M32" s="8"/>
      <c r="N32" s="8"/>
      <c r="O32" s="90">
        <v>9.4</v>
      </c>
      <c r="P32" s="3"/>
      <c r="Q32" s="8"/>
      <c r="R32" s="8"/>
      <c r="S32" s="90">
        <v>9</v>
      </c>
      <c r="T32" s="9">
        <f t="shared" si="0"/>
        <v>37.1</v>
      </c>
      <c r="U32" s="129">
        <v>25</v>
      </c>
    </row>
    <row r="33" spans="1:21" ht="12.75" customHeight="1">
      <c r="A33" s="129">
        <v>26</v>
      </c>
      <c r="B33" s="4" t="s">
        <v>109</v>
      </c>
      <c r="C33" s="67" t="s">
        <v>356</v>
      </c>
      <c r="D33" s="4"/>
      <c r="E33" s="8"/>
      <c r="F33" s="8"/>
      <c r="G33" s="90">
        <v>9.8</v>
      </c>
      <c r="H33" s="3"/>
      <c r="I33" s="8"/>
      <c r="J33" s="8"/>
      <c r="K33" s="90">
        <v>9.2</v>
      </c>
      <c r="L33" s="3"/>
      <c r="M33" s="8"/>
      <c r="N33" s="8"/>
      <c r="O33" s="90">
        <v>8.8</v>
      </c>
      <c r="P33" s="3"/>
      <c r="Q33" s="8"/>
      <c r="R33" s="8"/>
      <c r="S33" s="90">
        <v>9.2</v>
      </c>
      <c r="T33" s="9">
        <f t="shared" si="0"/>
        <v>37</v>
      </c>
      <c r="U33" s="129">
        <v>26</v>
      </c>
    </row>
    <row r="34" spans="1:21" ht="12.75" customHeight="1">
      <c r="A34" s="129">
        <v>27</v>
      </c>
      <c r="B34" s="4" t="s">
        <v>128</v>
      </c>
      <c r="C34" s="67" t="s">
        <v>357</v>
      </c>
      <c r="D34" s="83"/>
      <c r="E34" s="8"/>
      <c r="F34" s="8"/>
      <c r="G34" s="90">
        <v>9.7</v>
      </c>
      <c r="H34" s="3"/>
      <c r="I34" s="8"/>
      <c r="J34" s="8"/>
      <c r="K34" s="90">
        <v>9</v>
      </c>
      <c r="L34" s="3"/>
      <c r="M34" s="8"/>
      <c r="N34" s="8"/>
      <c r="O34" s="90">
        <v>9.4</v>
      </c>
      <c r="P34" s="3"/>
      <c r="Q34" s="8"/>
      <c r="R34" s="8"/>
      <c r="S34" s="90">
        <v>8.8</v>
      </c>
      <c r="T34" s="9">
        <f t="shared" si="0"/>
        <v>36.900000000000006</v>
      </c>
      <c r="U34" s="129">
        <v>27</v>
      </c>
    </row>
    <row r="35" spans="1:21" ht="12.75" customHeight="1">
      <c r="A35" s="129">
        <v>27</v>
      </c>
      <c r="B35" s="4" t="s">
        <v>125</v>
      </c>
      <c r="C35" s="67" t="s">
        <v>358</v>
      </c>
      <c r="D35" s="83"/>
      <c r="E35" s="8"/>
      <c r="F35" s="8"/>
      <c r="G35" s="90">
        <v>9.9</v>
      </c>
      <c r="H35" s="3"/>
      <c r="I35" s="8"/>
      <c r="J35" s="8"/>
      <c r="K35" s="90">
        <v>9</v>
      </c>
      <c r="L35" s="3"/>
      <c r="M35" s="8"/>
      <c r="N35" s="8"/>
      <c r="O35" s="90">
        <v>9</v>
      </c>
      <c r="P35" s="3"/>
      <c r="Q35" s="8"/>
      <c r="R35" s="8"/>
      <c r="S35" s="90">
        <v>9</v>
      </c>
      <c r="T35" s="9">
        <f t="shared" si="0"/>
        <v>36.9</v>
      </c>
      <c r="U35" s="129">
        <v>27</v>
      </c>
    </row>
    <row r="36" spans="1:21" ht="12.75" customHeight="1">
      <c r="A36" s="129">
        <v>29</v>
      </c>
      <c r="B36" s="4" t="s">
        <v>351</v>
      </c>
      <c r="C36" s="67" t="s">
        <v>209</v>
      </c>
      <c r="D36" s="3"/>
      <c r="E36" s="8"/>
      <c r="F36" s="8"/>
      <c r="G36" s="90">
        <v>9.9</v>
      </c>
      <c r="H36" s="3"/>
      <c r="I36" s="8"/>
      <c r="J36" s="8"/>
      <c r="K36" s="90">
        <v>8.3</v>
      </c>
      <c r="L36" s="3"/>
      <c r="M36" s="8"/>
      <c r="N36" s="8"/>
      <c r="O36" s="90">
        <v>9.3</v>
      </c>
      <c r="P36" s="3"/>
      <c r="Q36" s="8"/>
      <c r="R36" s="8"/>
      <c r="S36" s="90">
        <v>9.3</v>
      </c>
      <c r="T36" s="9">
        <f t="shared" si="0"/>
        <v>36.800000000000004</v>
      </c>
      <c r="U36" s="129">
        <v>29</v>
      </c>
    </row>
    <row r="37" spans="1:21" ht="12.75" customHeight="1">
      <c r="A37" s="129">
        <v>30</v>
      </c>
      <c r="B37" s="4" t="s">
        <v>124</v>
      </c>
      <c r="C37" s="67" t="s">
        <v>358</v>
      </c>
      <c r="D37" s="83"/>
      <c r="E37" s="8"/>
      <c r="F37" s="8"/>
      <c r="G37" s="90">
        <v>9.9</v>
      </c>
      <c r="H37" s="3"/>
      <c r="I37" s="8"/>
      <c r="J37" s="8"/>
      <c r="K37" s="90">
        <v>8.6</v>
      </c>
      <c r="L37" s="3"/>
      <c r="M37" s="8"/>
      <c r="N37" s="8"/>
      <c r="O37" s="90">
        <v>9.1</v>
      </c>
      <c r="P37" s="3"/>
      <c r="Q37" s="8"/>
      <c r="R37" s="8"/>
      <c r="S37" s="90">
        <v>9</v>
      </c>
      <c r="T37" s="9">
        <f t="shared" si="0"/>
        <v>36.6</v>
      </c>
      <c r="U37" s="129">
        <v>30</v>
      </c>
    </row>
    <row r="38" spans="1:21" ht="12.75" customHeight="1">
      <c r="A38" s="129">
        <v>31</v>
      </c>
      <c r="B38" s="4" t="s">
        <v>148</v>
      </c>
      <c r="C38" s="67" t="s">
        <v>147</v>
      </c>
      <c r="D38" s="3"/>
      <c r="E38" s="8"/>
      <c r="F38" s="8"/>
      <c r="G38" s="90">
        <v>9.7</v>
      </c>
      <c r="H38" s="3"/>
      <c r="I38" s="8"/>
      <c r="J38" s="8"/>
      <c r="K38" s="90">
        <v>8.8</v>
      </c>
      <c r="L38" s="3"/>
      <c r="M38" s="8"/>
      <c r="N38" s="8"/>
      <c r="O38" s="90">
        <v>9.1</v>
      </c>
      <c r="P38" s="3"/>
      <c r="Q38" s="8"/>
      <c r="R38" s="8"/>
      <c r="S38" s="90">
        <v>8.9</v>
      </c>
      <c r="T38" s="9">
        <f t="shared" si="0"/>
        <v>36.5</v>
      </c>
      <c r="U38" s="129">
        <v>31</v>
      </c>
    </row>
    <row r="39" spans="1:21" ht="12.75" customHeight="1">
      <c r="A39" s="129">
        <v>31</v>
      </c>
      <c r="B39" s="4" t="s">
        <v>116</v>
      </c>
      <c r="C39" s="67" t="s">
        <v>115</v>
      </c>
      <c r="D39" s="83"/>
      <c r="E39" s="8"/>
      <c r="F39" s="8"/>
      <c r="G39" s="90">
        <v>9.8</v>
      </c>
      <c r="H39" s="3"/>
      <c r="I39" s="8"/>
      <c r="J39" s="8"/>
      <c r="K39" s="90">
        <v>9.1</v>
      </c>
      <c r="L39" s="3"/>
      <c r="M39" s="8"/>
      <c r="N39" s="8"/>
      <c r="O39" s="90">
        <v>8.8</v>
      </c>
      <c r="P39" s="3"/>
      <c r="Q39" s="8"/>
      <c r="R39" s="8"/>
      <c r="S39" s="90">
        <v>8.8</v>
      </c>
      <c r="T39" s="9">
        <f t="shared" si="0"/>
        <v>36.5</v>
      </c>
      <c r="U39" s="129">
        <v>31</v>
      </c>
    </row>
    <row r="40" spans="1:21" ht="12.75" customHeight="1">
      <c r="A40" s="129">
        <v>31</v>
      </c>
      <c r="B40" s="4" t="s">
        <v>132</v>
      </c>
      <c r="C40" s="67" t="s">
        <v>131</v>
      </c>
      <c r="D40" s="83"/>
      <c r="E40" s="8"/>
      <c r="F40" s="8"/>
      <c r="G40" s="90">
        <v>9.6</v>
      </c>
      <c r="H40" s="3"/>
      <c r="I40" s="8"/>
      <c r="J40" s="8"/>
      <c r="K40" s="90">
        <v>9.1</v>
      </c>
      <c r="L40" s="3"/>
      <c r="M40" s="8"/>
      <c r="N40" s="8"/>
      <c r="O40" s="90">
        <v>8.6</v>
      </c>
      <c r="P40" s="3"/>
      <c r="Q40" s="8"/>
      <c r="R40" s="8"/>
      <c r="S40" s="90">
        <v>9.2</v>
      </c>
      <c r="T40" s="9">
        <f aca="true" t="shared" si="1" ref="T40:T53">SUM(G40+K40+O40+S40)</f>
        <v>36.5</v>
      </c>
      <c r="U40" s="129">
        <v>31</v>
      </c>
    </row>
    <row r="41" spans="1:21" ht="12.75" customHeight="1">
      <c r="A41" s="129">
        <v>34</v>
      </c>
      <c r="B41" s="4" t="s">
        <v>401</v>
      </c>
      <c r="C41" s="67" t="s">
        <v>356</v>
      </c>
      <c r="D41" s="83"/>
      <c r="E41" s="8"/>
      <c r="F41" s="8"/>
      <c r="G41" s="90">
        <v>9.7</v>
      </c>
      <c r="H41" s="3"/>
      <c r="I41" s="8"/>
      <c r="J41" s="8"/>
      <c r="K41" s="90">
        <v>9</v>
      </c>
      <c r="L41" s="3"/>
      <c r="M41" s="8"/>
      <c r="N41" s="8"/>
      <c r="O41" s="90">
        <v>9</v>
      </c>
      <c r="P41" s="3"/>
      <c r="Q41" s="8"/>
      <c r="R41" s="8"/>
      <c r="S41" s="90">
        <v>8.7</v>
      </c>
      <c r="T41" s="9">
        <f t="shared" si="1"/>
        <v>36.4</v>
      </c>
      <c r="U41" s="129">
        <v>34</v>
      </c>
    </row>
    <row r="42" spans="1:21" ht="12.75" customHeight="1">
      <c r="A42" s="129">
        <v>35</v>
      </c>
      <c r="B42" s="4" t="s">
        <v>137</v>
      </c>
      <c r="C42" s="67" t="s">
        <v>136</v>
      </c>
      <c r="D42" s="3"/>
      <c r="E42" s="8"/>
      <c r="F42" s="8"/>
      <c r="G42" s="90">
        <v>9.9</v>
      </c>
      <c r="H42" s="3"/>
      <c r="I42" s="8"/>
      <c r="J42" s="8"/>
      <c r="K42" s="90">
        <v>9</v>
      </c>
      <c r="L42" s="3"/>
      <c r="M42" s="8"/>
      <c r="N42" s="8"/>
      <c r="O42" s="90">
        <v>8.9</v>
      </c>
      <c r="P42" s="3"/>
      <c r="Q42" s="8"/>
      <c r="R42" s="8"/>
      <c r="S42" s="90">
        <v>8.5</v>
      </c>
      <c r="T42" s="9">
        <f t="shared" si="1"/>
        <v>36.3</v>
      </c>
      <c r="U42" s="129">
        <v>35</v>
      </c>
    </row>
    <row r="43" spans="1:21" ht="12.75" customHeight="1">
      <c r="A43" s="129">
        <v>36</v>
      </c>
      <c r="B43" s="4" t="s">
        <v>400</v>
      </c>
      <c r="C43" s="67" t="s">
        <v>355</v>
      </c>
      <c r="D43" s="83"/>
      <c r="E43" s="8"/>
      <c r="F43" s="8"/>
      <c r="G43" s="90">
        <v>9.6</v>
      </c>
      <c r="H43" s="3"/>
      <c r="I43" s="8"/>
      <c r="J43" s="8"/>
      <c r="K43" s="90">
        <v>9.3</v>
      </c>
      <c r="L43" s="3"/>
      <c r="M43" s="8"/>
      <c r="N43" s="8"/>
      <c r="O43" s="90">
        <v>8.5</v>
      </c>
      <c r="P43" s="3"/>
      <c r="Q43" s="8"/>
      <c r="R43" s="8"/>
      <c r="S43" s="90">
        <v>8.8</v>
      </c>
      <c r="T43" s="9">
        <f t="shared" si="1"/>
        <v>36.2</v>
      </c>
      <c r="U43" s="129">
        <v>36</v>
      </c>
    </row>
    <row r="44" spans="1:21" ht="12.75" customHeight="1">
      <c r="A44" s="129">
        <v>37</v>
      </c>
      <c r="B44" s="4" t="s">
        <v>150</v>
      </c>
      <c r="C44" s="67" t="s">
        <v>147</v>
      </c>
      <c r="D44" s="3"/>
      <c r="E44" s="8"/>
      <c r="F44" s="8"/>
      <c r="G44" s="90">
        <v>9.8</v>
      </c>
      <c r="H44" s="3"/>
      <c r="I44" s="8"/>
      <c r="J44" s="8"/>
      <c r="K44" s="90">
        <v>8.1</v>
      </c>
      <c r="L44" s="3"/>
      <c r="M44" s="8"/>
      <c r="N44" s="8"/>
      <c r="O44" s="90">
        <v>9</v>
      </c>
      <c r="P44" s="3"/>
      <c r="Q44" s="8"/>
      <c r="R44" s="8"/>
      <c r="S44" s="90">
        <v>9.1</v>
      </c>
      <c r="T44" s="9">
        <f t="shared" si="1"/>
        <v>36</v>
      </c>
      <c r="U44" s="129">
        <v>37</v>
      </c>
    </row>
    <row r="45" spans="1:21" ht="12.75" customHeight="1">
      <c r="A45" s="129">
        <v>38</v>
      </c>
      <c r="B45" s="4" t="s">
        <v>106</v>
      </c>
      <c r="C45" s="67" t="s">
        <v>355</v>
      </c>
      <c r="D45" s="4"/>
      <c r="E45" s="8"/>
      <c r="F45" s="8"/>
      <c r="G45" s="90">
        <v>9.8</v>
      </c>
      <c r="H45" s="3"/>
      <c r="I45" s="8"/>
      <c r="J45" s="8"/>
      <c r="K45" s="90">
        <v>9.1</v>
      </c>
      <c r="L45" s="3"/>
      <c r="M45" s="8"/>
      <c r="N45" s="8"/>
      <c r="O45" s="90">
        <v>8.8</v>
      </c>
      <c r="P45" s="3"/>
      <c r="Q45" s="8"/>
      <c r="R45" s="8"/>
      <c r="S45" s="90">
        <v>8.2</v>
      </c>
      <c r="T45" s="9">
        <f t="shared" si="1"/>
        <v>35.9</v>
      </c>
      <c r="U45" s="129">
        <v>38</v>
      </c>
    </row>
    <row r="46" spans="1:21" ht="12.75" customHeight="1">
      <c r="A46" s="129">
        <v>39</v>
      </c>
      <c r="B46" s="4" t="s">
        <v>119</v>
      </c>
      <c r="C46" s="67" t="s">
        <v>115</v>
      </c>
      <c r="D46" s="83"/>
      <c r="E46" s="8"/>
      <c r="F46" s="8"/>
      <c r="G46" s="90">
        <v>9.8</v>
      </c>
      <c r="H46" s="3"/>
      <c r="I46" s="8"/>
      <c r="J46" s="8"/>
      <c r="K46" s="90">
        <v>8.6</v>
      </c>
      <c r="L46" s="3"/>
      <c r="M46" s="8"/>
      <c r="N46" s="8"/>
      <c r="O46" s="90">
        <v>8.5</v>
      </c>
      <c r="P46" s="3"/>
      <c r="Q46" s="8"/>
      <c r="R46" s="8"/>
      <c r="S46" s="90">
        <v>8.9</v>
      </c>
      <c r="T46" s="9">
        <f t="shared" si="1"/>
        <v>35.8</v>
      </c>
      <c r="U46" s="129">
        <v>39</v>
      </c>
    </row>
    <row r="47" spans="1:21" ht="12.75" customHeight="1">
      <c r="A47" s="129">
        <v>40</v>
      </c>
      <c r="B47" s="4" t="s">
        <v>149</v>
      </c>
      <c r="C47" s="67" t="s">
        <v>147</v>
      </c>
      <c r="D47" s="3"/>
      <c r="E47" s="8"/>
      <c r="F47" s="8"/>
      <c r="G47" s="90">
        <v>9.7</v>
      </c>
      <c r="H47" s="3"/>
      <c r="I47" s="8"/>
      <c r="J47" s="8"/>
      <c r="K47" s="90">
        <v>8.8</v>
      </c>
      <c r="L47" s="3"/>
      <c r="M47" s="8"/>
      <c r="N47" s="8"/>
      <c r="O47" s="90">
        <v>8.5</v>
      </c>
      <c r="P47" s="3"/>
      <c r="Q47" s="8"/>
      <c r="R47" s="8"/>
      <c r="S47" s="90">
        <v>8.5</v>
      </c>
      <c r="T47" s="9">
        <f t="shared" si="1"/>
        <v>35.5</v>
      </c>
      <c r="U47" s="129">
        <v>40</v>
      </c>
    </row>
    <row r="48" spans="1:21" ht="12.75" customHeight="1">
      <c r="A48" s="129">
        <v>41</v>
      </c>
      <c r="B48" s="4" t="s">
        <v>135</v>
      </c>
      <c r="C48" s="67" t="s">
        <v>131</v>
      </c>
      <c r="D48" s="83"/>
      <c r="E48" s="8"/>
      <c r="F48" s="8"/>
      <c r="G48" s="90">
        <v>9.6</v>
      </c>
      <c r="H48" s="3"/>
      <c r="I48" s="8"/>
      <c r="J48" s="8"/>
      <c r="K48" s="90">
        <v>8.8</v>
      </c>
      <c r="L48" s="3"/>
      <c r="M48" s="8"/>
      <c r="N48" s="8"/>
      <c r="O48" s="90">
        <v>8</v>
      </c>
      <c r="P48" s="3"/>
      <c r="Q48" s="8"/>
      <c r="R48" s="8"/>
      <c r="S48" s="90">
        <v>8.9</v>
      </c>
      <c r="T48" s="9">
        <f t="shared" si="1"/>
        <v>35.3</v>
      </c>
      <c r="U48" s="129">
        <v>41</v>
      </c>
    </row>
    <row r="49" spans="1:21" ht="12.75" customHeight="1">
      <c r="A49" s="129">
        <v>42</v>
      </c>
      <c r="B49" s="4" t="s">
        <v>130</v>
      </c>
      <c r="C49" s="67" t="s">
        <v>131</v>
      </c>
      <c r="D49" s="3"/>
      <c r="E49" s="8"/>
      <c r="F49" s="8"/>
      <c r="G49" s="90">
        <v>9.7</v>
      </c>
      <c r="H49" s="3"/>
      <c r="I49" s="8"/>
      <c r="J49" s="8"/>
      <c r="K49" s="90">
        <v>8.5</v>
      </c>
      <c r="L49" s="3"/>
      <c r="M49" s="8"/>
      <c r="N49" s="8"/>
      <c r="O49" s="90">
        <v>8</v>
      </c>
      <c r="P49" s="3"/>
      <c r="Q49" s="8"/>
      <c r="R49" s="8"/>
      <c r="S49" s="90">
        <v>8.2</v>
      </c>
      <c r="T49" s="9">
        <f t="shared" si="1"/>
        <v>34.4</v>
      </c>
      <c r="U49" s="129">
        <v>42</v>
      </c>
    </row>
    <row r="50" spans="1:21" ht="12.75" customHeight="1">
      <c r="A50" s="129">
        <v>43</v>
      </c>
      <c r="B50" s="4" t="s">
        <v>134</v>
      </c>
      <c r="C50" s="67" t="s">
        <v>131</v>
      </c>
      <c r="D50" s="83"/>
      <c r="E50" s="8"/>
      <c r="F50" s="8"/>
      <c r="G50" s="90">
        <v>9.6</v>
      </c>
      <c r="H50" s="3"/>
      <c r="I50" s="8"/>
      <c r="J50" s="8"/>
      <c r="K50" s="90">
        <v>8.6</v>
      </c>
      <c r="L50" s="3"/>
      <c r="M50" s="8"/>
      <c r="N50" s="8"/>
      <c r="O50" s="90">
        <v>7.5</v>
      </c>
      <c r="P50" s="3"/>
      <c r="Q50" s="8"/>
      <c r="R50" s="8"/>
      <c r="S50" s="90">
        <v>8.6</v>
      </c>
      <c r="T50" s="9">
        <f t="shared" si="1"/>
        <v>34.3</v>
      </c>
      <c r="U50" s="129">
        <v>43</v>
      </c>
    </row>
    <row r="51" spans="1:21" ht="12.75" customHeight="1">
      <c r="A51" s="129">
        <v>44</v>
      </c>
      <c r="B51" s="4" t="s">
        <v>347</v>
      </c>
      <c r="C51" s="67" t="s">
        <v>294</v>
      </c>
      <c r="D51" s="83"/>
      <c r="E51" s="8"/>
      <c r="F51" s="8"/>
      <c r="G51" s="90">
        <v>9.6</v>
      </c>
      <c r="H51" s="3"/>
      <c r="I51" s="8"/>
      <c r="J51" s="8"/>
      <c r="K51" s="90">
        <v>8.2</v>
      </c>
      <c r="L51" s="3"/>
      <c r="M51" s="8"/>
      <c r="N51" s="8"/>
      <c r="O51" s="90">
        <v>8.4</v>
      </c>
      <c r="P51" s="3"/>
      <c r="Q51" s="8"/>
      <c r="R51" s="8"/>
      <c r="S51" s="90">
        <v>8</v>
      </c>
      <c r="T51" s="9">
        <f t="shared" si="1"/>
        <v>34.199999999999996</v>
      </c>
      <c r="U51" s="129">
        <v>44</v>
      </c>
    </row>
    <row r="52" spans="1:21" ht="12.75" customHeight="1">
      <c r="A52" s="129">
        <v>45</v>
      </c>
      <c r="B52" s="4" t="s">
        <v>348</v>
      </c>
      <c r="C52" s="67" t="s">
        <v>294</v>
      </c>
      <c r="D52" s="83"/>
      <c r="E52" s="8"/>
      <c r="F52" s="8"/>
      <c r="G52" s="90">
        <v>9.7</v>
      </c>
      <c r="H52" s="3"/>
      <c r="I52" s="8"/>
      <c r="J52" s="8"/>
      <c r="K52" s="90">
        <v>8.2</v>
      </c>
      <c r="L52" s="3"/>
      <c r="M52" s="8"/>
      <c r="N52" s="8"/>
      <c r="O52" s="90">
        <v>8.3</v>
      </c>
      <c r="P52" s="3"/>
      <c r="Q52" s="8"/>
      <c r="R52" s="8"/>
      <c r="S52" s="90">
        <v>7.8</v>
      </c>
      <c r="T52" s="9">
        <f t="shared" si="1"/>
        <v>34</v>
      </c>
      <c r="U52" s="129">
        <v>45</v>
      </c>
    </row>
    <row r="53" spans="1:21" ht="12.75" customHeight="1">
      <c r="A53" s="129">
        <v>46</v>
      </c>
      <c r="B53" s="4" t="s">
        <v>398</v>
      </c>
      <c r="C53" s="67" t="s">
        <v>294</v>
      </c>
      <c r="D53" s="83"/>
      <c r="E53" s="8"/>
      <c r="F53" s="8"/>
      <c r="G53" s="90">
        <v>9.6</v>
      </c>
      <c r="H53" s="3"/>
      <c r="I53" s="8"/>
      <c r="J53" s="8"/>
      <c r="K53" s="90">
        <v>7.5</v>
      </c>
      <c r="L53" s="3"/>
      <c r="M53" s="8"/>
      <c r="N53" s="8"/>
      <c r="O53" s="90">
        <v>8.3</v>
      </c>
      <c r="P53" s="3"/>
      <c r="Q53" s="8"/>
      <c r="R53" s="8"/>
      <c r="S53" s="90">
        <v>8</v>
      </c>
      <c r="T53" s="9">
        <f t="shared" si="1"/>
        <v>33.400000000000006</v>
      </c>
      <c r="U53" s="129">
        <v>46</v>
      </c>
    </row>
    <row r="54" ht="11.25">
      <c r="G54" s="74"/>
    </row>
    <row r="55" ht="11.25">
      <c r="G55" s="26"/>
    </row>
    <row r="56" ht="11.25">
      <c r="G56" s="75"/>
    </row>
    <row r="57" ht="11.25">
      <c r="G57" s="75"/>
    </row>
    <row r="58" ht="11.25">
      <c r="G58" s="75"/>
    </row>
    <row r="59" ht="11.25">
      <c r="G59" s="75"/>
    </row>
    <row r="60" ht="11.25">
      <c r="G60" s="26"/>
    </row>
    <row r="61" ht="11.25">
      <c r="G61" s="75"/>
    </row>
    <row r="62" ht="11.25">
      <c r="G62" s="75"/>
    </row>
    <row r="63" ht="11.25">
      <c r="G63" s="75"/>
    </row>
    <row r="64" ht="11.25">
      <c r="G64" s="75"/>
    </row>
    <row r="65" ht="11.25">
      <c r="G65" s="26"/>
    </row>
    <row r="66" ht="11.25">
      <c r="G66" s="75"/>
    </row>
    <row r="67" ht="11.25">
      <c r="G67" s="75"/>
    </row>
    <row r="68" ht="11.25">
      <c r="G68" s="75"/>
    </row>
    <row r="69" ht="11.25">
      <c r="G69" s="75"/>
    </row>
    <row r="70" ht="11.25">
      <c r="G70" s="26"/>
    </row>
    <row r="71" ht="11.25">
      <c r="G71" s="75"/>
    </row>
    <row r="72" ht="11.25">
      <c r="G72" s="75"/>
    </row>
    <row r="73" ht="11.25">
      <c r="G73" s="75"/>
    </row>
    <row r="74" ht="11.25">
      <c r="G74" s="75"/>
    </row>
    <row r="75" ht="11.25">
      <c r="G75" s="26"/>
    </row>
    <row r="76" ht="11.25">
      <c r="G76" s="75"/>
    </row>
    <row r="77" ht="11.25">
      <c r="G77" s="75"/>
    </row>
    <row r="78" ht="11.25">
      <c r="G78" s="75"/>
    </row>
    <row r="79" ht="11.25">
      <c r="G79" s="75"/>
    </row>
    <row r="80" ht="11.25">
      <c r="G80" s="26"/>
    </row>
    <row r="81" ht="11.25">
      <c r="G81" s="26"/>
    </row>
    <row r="82" ht="11.25">
      <c r="G82" s="26"/>
    </row>
    <row r="83" ht="11.25">
      <c r="G83" s="26"/>
    </row>
    <row r="84" ht="11.25">
      <c r="G84" s="26"/>
    </row>
    <row r="85" ht="11.25">
      <c r="G85" s="26"/>
    </row>
    <row r="86" ht="11.25">
      <c r="G86" s="26"/>
    </row>
    <row r="87" ht="11.25">
      <c r="G87" s="26"/>
    </row>
    <row r="88" ht="11.25">
      <c r="G88" s="26"/>
    </row>
    <row r="89" ht="11.25">
      <c r="G89" s="26"/>
    </row>
    <row r="90" ht="11.25">
      <c r="G90" s="26"/>
    </row>
    <row r="91" ht="11.25">
      <c r="G91" s="26"/>
    </row>
    <row r="92" ht="11.25">
      <c r="G92" s="26"/>
    </row>
    <row r="93" ht="11.25">
      <c r="G93" s="26"/>
    </row>
    <row r="94" ht="11.25">
      <c r="G94" s="26"/>
    </row>
    <row r="95" ht="11.25">
      <c r="G95" s="26"/>
    </row>
    <row r="96" ht="11.25">
      <c r="G96" s="26"/>
    </row>
    <row r="97" ht="11.25">
      <c r="G97" s="26"/>
    </row>
    <row r="98" ht="11.25">
      <c r="G98" s="26"/>
    </row>
    <row r="99" ht="11.25">
      <c r="G99" s="26"/>
    </row>
    <row r="100" ht="11.25">
      <c r="G100" s="26"/>
    </row>
    <row r="101" ht="11.25">
      <c r="G101" s="26"/>
    </row>
    <row r="102" ht="11.25">
      <c r="G102" s="26"/>
    </row>
    <row r="103" ht="11.25">
      <c r="G103" s="26"/>
    </row>
    <row r="104" ht="11.25">
      <c r="G104" s="26"/>
    </row>
    <row r="105" ht="11.25">
      <c r="G105" s="26"/>
    </row>
    <row r="106" ht="11.25">
      <c r="G106" s="26"/>
    </row>
  </sheetData>
  <sheetProtection/>
  <mergeCells count="4">
    <mergeCell ref="D6:G6"/>
    <mergeCell ref="H6:K6"/>
    <mergeCell ref="L6:O6"/>
    <mergeCell ref="P6:S6"/>
  </mergeCells>
  <printOptions/>
  <pageMargins left="0.31" right="0.2" top="0.69" bottom="0.55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75"/>
  <sheetViews>
    <sheetView zoomScalePageLayoutView="0" workbookViewId="0" topLeftCell="A1">
      <selection activeCell="T8" sqref="T8:T12"/>
    </sheetView>
  </sheetViews>
  <sheetFormatPr defaultColWidth="9.140625" defaultRowHeight="15"/>
  <cols>
    <col min="1" max="1" width="7.140625" style="1" customWidth="1"/>
    <col min="2" max="2" width="24.140625" style="1" customWidth="1"/>
    <col min="3" max="18" width="5.00390625" style="1" customWidth="1"/>
    <col min="19" max="19" width="10.00390625" style="1" customWidth="1"/>
    <col min="20" max="20" width="7.28125" style="1" bestFit="1" customWidth="1"/>
    <col min="21" max="21" width="6.421875" style="1" customWidth="1"/>
    <col min="22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3" ht="15">
      <c r="A3" s="12" t="s">
        <v>102</v>
      </c>
      <c r="M3" s="11" t="s">
        <v>30</v>
      </c>
    </row>
    <row r="4" ht="11.25">
      <c r="A4" s="12"/>
    </row>
    <row r="5" ht="11.25">
      <c r="A5" s="12"/>
    </row>
    <row r="6" spans="3:19" ht="18.75" customHeight="1">
      <c r="C6" s="150" t="s">
        <v>2</v>
      </c>
      <c r="D6" s="150"/>
      <c r="E6" s="150"/>
      <c r="F6" s="150"/>
      <c r="G6" s="150" t="s">
        <v>4</v>
      </c>
      <c r="H6" s="150"/>
      <c r="I6" s="150"/>
      <c r="J6" s="150"/>
      <c r="K6" s="150" t="s">
        <v>5</v>
      </c>
      <c r="L6" s="150"/>
      <c r="M6" s="150"/>
      <c r="N6" s="150"/>
      <c r="O6" s="150" t="s">
        <v>6</v>
      </c>
      <c r="P6" s="150"/>
      <c r="Q6" s="150"/>
      <c r="R6" s="150"/>
      <c r="S6" s="59" t="s">
        <v>90</v>
      </c>
    </row>
    <row r="7" spans="1:21" s="2" customFormat="1" ht="18.75" customHeight="1" thickBot="1">
      <c r="A7" s="14" t="s">
        <v>1</v>
      </c>
      <c r="B7" s="14" t="s">
        <v>251</v>
      </c>
      <c r="C7" s="61" t="s">
        <v>91</v>
      </c>
      <c r="D7" s="61" t="s">
        <v>92</v>
      </c>
      <c r="E7" s="61" t="s">
        <v>93</v>
      </c>
      <c r="F7" s="44" t="s">
        <v>94</v>
      </c>
      <c r="G7" s="61" t="s">
        <v>91</v>
      </c>
      <c r="H7" s="61" t="s">
        <v>92</v>
      </c>
      <c r="I7" s="61" t="s">
        <v>93</v>
      </c>
      <c r="J7" s="44" t="s">
        <v>94</v>
      </c>
      <c r="K7" s="61" t="s">
        <v>91</v>
      </c>
      <c r="L7" s="61" t="s">
        <v>92</v>
      </c>
      <c r="M7" s="61" t="s">
        <v>93</v>
      </c>
      <c r="N7" s="44" t="s">
        <v>94</v>
      </c>
      <c r="O7" s="61" t="s">
        <v>91</v>
      </c>
      <c r="P7" s="61" t="s">
        <v>92</v>
      </c>
      <c r="Q7" s="61" t="s">
        <v>93</v>
      </c>
      <c r="R7" s="44" t="s">
        <v>94</v>
      </c>
      <c r="S7" s="60" t="s">
        <v>7</v>
      </c>
      <c r="T7" s="15" t="s">
        <v>14</v>
      </c>
      <c r="U7" s="16" t="s">
        <v>15</v>
      </c>
    </row>
    <row r="8" spans="1:21" s="2" customFormat="1" ht="12.75" customHeight="1">
      <c r="A8" s="130" t="s">
        <v>147</v>
      </c>
      <c r="B8" s="17" t="s">
        <v>171</v>
      </c>
      <c r="C8" s="62"/>
      <c r="D8" s="18"/>
      <c r="E8" s="18"/>
      <c r="F8" s="89">
        <v>9.4</v>
      </c>
      <c r="G8" s="62"/>
      <c r="H8" s="18"/>
      <c r="I8" s="18"/>
      <c r="J8" s="89">
        <v>9.5</v>
      </c>
      <c r="K8" s="62"/>
      <c r="L8" s="18"/>
      <c r="M8" s="18"/>
      <c r="N8" s="89">
        <v>9.1</v>
      </c>
      <c r="O8" s="62"/>
      <c r="P8" s="18"/>
      <c r="Q8" s="18"/>
      <c r="R8" s="89">
        <v>9.2</v>
      </c>
      <c r="S8" s="19">
        <f aca="true" t="shared" si="0" ref="S8:S32">SUM(F8+J8+N8+R8)</f>
        <v>37.2</v>
      </c>
      <c r="T8" s="133">
        <f>SUM((F8+F9+F10+F11+F12)-MINA(F8:F12))+((J8+J9+J10+J11+J12)-MINA(J8:J12))+((N8+N9+N10+N11+N12)-MINA(N8:N12))+((R8+R9+R10+R11+R12)-MINA(R8:R12))</f>
        <v>144.4</v>
      </c>
      <c r="U8" s="136" t="s">
        <v>0</v>
      </c>
    </row>
    <row r="9" spans="1:21" s="2" customFormat="1" ht="12.75" customHeight="1">
      <c r="A9" s="131"/>
      <c r="B9" s="4" t="s">
        <v>170</v>
      </c>
      <c r="C9" s="3"/>
      <c r="D9" s="8"/>
      <c r="E9" s="8"/>
      <c r="F9" s="90">
        <v>9.7</v>
      </c>
      <c r="G9" s="3"/>
      <c r="H9" s="8"/>
      <c r="I9" s="8"/>
      <c r="J9" s="90">
        <v>8.9</v>
      </c>
      <c r="K9" s="3"/>
      <c r="L9" s="8"/>
      <c r="M9" s="8"/>
      <c r="N9" s="90">
        <v>9.6</v>
      </c>
      <c r="O9" s="3"/>
      <c r="P9" s="8"/>
      <c r="Q9" s="8"/>
      <c r="R9" s="90">
        <v>9.3</v>
      </c>
      <c r="S9" s="9">
        <f t="shared" si="0"/>
        <v>37.5</v>
      </c>
      <c r="T9" s="134"/>
      <c r="U9" s="137"/>
    </row>
    <row r="10" spans="1:21" s="2" customFormat="1" ht="12.75" customHeight="1">
      <c r="A10" s="131"/>
      <c r="B10" s="4" t="s">
        <v>370</v>
      </c>
      <c r="C10" s="3"/>
      <c r="D10" s="8"/>
      <c r="E10" s="8"/>
      <c r="F10" s="90">
        <v>9.6</v>
      </c>
      <c r="G10" s="3"/>
      <c r="H10" s="8"/>
      <c r="I10" s="8"/>
      <c r="J10" s="90">
        <v>8.7</v>
      </c>
      <c r="K10" s="3"/>
      <c r="L10" s="8"/>
      <c r="M10" s="8"/>
      <c r="N10" s="90">
        <v>8.1</v>
      </c>
      <c r="O10" s="3"/>
      <c r="P10" s="8"/>
      <c r="Q10" s="8"/>
      <c r="R10" s="90">
        <v>9</v>
      </c>
      <c r="S10" s="9">
        <f t="shared" si="0"/>
        <v>35.4</v>
      </c>
      <c r="T10" s="134"/>
      <c r="U10" s="137"/>
    </row>
    <row r="11" spans="1:21" s="2" customFormat="1" ht="12.75" customHeight="1">
      <c r="A11" s="131"/>
      <c r="B11" s="4" t="s">
        <v>169</v>
      </c>
      <c r="C11" s="3"/>
      <c r="D11" s="8"/>
      <c r="E11" s="8"/>
      <c r="F11" s="90">
        <v>9.5</v>
      </c>
      <c r="G11" s="3"/>
      <c r="H11" s="8"/>
      <c r="I11" s="8"/>
      <c r="J11" s="90">
        <v>8.6</v>
      </c>
      <c r="K11" s="3"/>
      <c r="L11" s="8"/>
      <c r="M11" s="8"/>
      <c r="N11" s="90">
        <v>7.5</v>
      </c>
      <c r="O11" s="3"/>
      <c r="P11" s="8"/>
      <c r="Q11" s="8"/>
      <c r="R11" s="90">
        <v>8.7</v>
      </c>
      <c r="S11" s="9">
        <f t="shared" si="0"/>
        <v>34.3</v>
      </c>
      <c r="T11" s="134"/>
      <c r="U11" s="137"/>
    </row>
    <row r="12" spans="1:21" s="2" customFormat="1" ht="12.75" customHeight="1" thickBot="1">
      <c r="A12" s="142"/>
      <c r="B12" s="49"/>
      <c r="C12" s="63"/>
      <c r="D12" s="20"/>
      <c r="E12" s="20"/>
      <c r="F12" s="91">
        <v>0</v>
      </c>
      <c r="G12" s="63"/>
      <c r="H12" s="20"/>
      <c r="I12" s="20"/>
      <c r="J12" s="91">
        <v>0</v>
      </c>
      <c r="K12" s="63"/>
      <c r="L12" s="20"/>
      <c r="M12" s="20"/>
      <c r="N12" s="91">
        <v>0</v>
      </c>
      <c r="O12" s="63"/>
      <c r="P12" s="20"/>
      <c r="Q12" s="20"/>
      <c r="R12" s="91">
        <v>0</v>
      </c>
      <c r="S12" s="21">
        <f t="shared" si="0"/>
        <v>0</v>
      </c>
      <c r="T12" s="143"/>
      <c r="U12" s="144"/>
    </row>
    <row r="13" spans="1:21" s="2" customFormat="1" ht="12.75" customHeight="1">
      <c r="A13" s="145" t="s">
        <v>402</v>
      </c>
      <c r="B13" s="17" t="s">
        <v>381</v>
      </c>
      <c r="C13" s="62"/>
      <c r="D13" s="18"/>
      <c r="E13" s="18"/>
      <c r="F13" s="89">
        <v>8.8</v>
      </c>
      <c r="G13" s="62"/>
      <c r="H13" s="18"/>
      <c r="I13" s="18"/>
      <c r="J13" s="89">
        <v>8.1</v>
      </c>
      <c r="K13" s="62"/>
      <c r="L13" s="18"/>
      <c r="M13" s="18"/>
      <c r="N13" s="89">
        <v>8</v>
      </c>
      <c r="O13" s="62"/>
      <c r="P13" s="18"/>
      <c r="Q13" s="18"/>
      <c r="R13" s="89">
        <v>7.8</v>
      </c>
      <c r="S13" s="19">
        <f t="shared" si="0"/>
        <v>32.699999999999996</v>
      </c>
      <c r="T13" s="133">
        <f>SUM((F13+F14+F15+F16+F17)-MINA(F13:F17))+((J13+J14+J15+J16+J17)-MINA(J13:J17))+((N13+N14+N15+N16+N17)-MINA(N13:N17))+((R13+R14+R15+R16+R17)-MINA(R13:R17))</f>
        <v>140.6</v>
      </c>
      <c r="U13" s="136" t="s">
        <v>16</v>
      </c>
    </row>
    <row r="14" spans="1:21" s="2" customFormat="1" ht="12.75" customHeight="1">
      <c r="A14" s="146"/>
      <c r="B14" s="4" t="s">
        <v>168</v>
      </c>
      <c r="C14" s="3"/>
      <c r="D14" s="8"/>
      <c r="E14" s="8"/>
      <c r="F14" s="90">
        <v>9.2</v>
      </c>
      <c r="G14" s="3"/>
      <c r="H14" s="8"/>
      <c r="I14" s="8"/>
      <c r="J14" s="90">
        <v>8.7</v>
      </c>
      <c r="K14" s="3"/>
      <c r="L14" s="8"/>
      <c r="M14" s="8"/>
      <c r="N14" s="90">
        <v>8.8</v>
      </c>
      <c r="O14" s="3"/>
      <c r="P14" s="8"/>
      <c r="Q14" s="8"/>
      <c r="R14" s="90">
        <v>8.9</v>
      </c>
      <c r="S14" s="9">
        <f t="shared" si="0"/>
        <v>35.6</v>
      </c>
      <c r="T14" s="134"/>
      <c r="U14" s="137"/>
    </row>
    <row r="15" spans="1:21" s="2" customFormat="1" ht="12.75" customHeight="1">
      <c r="A15" s="146"/>
      <c r="B15" s="4" t="s">
        <v>166</v>
      </c>
      <c r="C15" s="3"/>
      <c r="D15" s="8"/>
      <c r="E15" s="8"/>
      <c r="F15" s="90">
        <v>9.3</v>
      </c>
      <c r="G15" s="3"/>
      <c r="H15" s="8"/>
      <c r="I15" s="8"/>
      <c r="J15" s="90">
        <v>9</v>
      </c>
      <c r="K15" s="3"/>
      <c r="L15" s="8"/>
      <c r="M15" s="8"/>
      <c r="N15" s="90">
        <v>9</v>
      </c>
      <c r="O15" s="3"/>
      <c r="P15" s="8"/>
      <c r="Q15" s="8"/>
      <c r="R15" s="90">
        <v>8.6</v>
      </c>
      <c r="S15" s="9">
        <f t="shared" si="0"/>
        <v>35.9</v>
      </c>
      <c r="T15" s="134"/>
      <c r="U15" s="137"/>
    </row>
    <row r="16" spans="1:21" s="2" customFormat="1" ht="12.75" customHeight="1">
      <c r="A16" s="146"/>
      <c r="B16" s="4" t="s">
        <v>167</v>
      </c>
      <c r="C16" s="3"/>
      <c r="D16" s="8"/>
      <c r="E16" s="8"/>
      <c r="F16" s="90">
        <v>9.5</v>
      </c>
      <c r="G16" s="3"/>
      <c r="H16" s="8"/>
      <c r="I16" s="8"/>
      <c r="J16" s="90">
        <v>8.3</v>
      </c>
      <c r="K16" s="3"/>
      <c r="L16" s="8"/>
      <c r="M16" s="8"/>
      <c r="N16" s="90">
        <v>9.2</v>
      </c>
      <c r="O16" s="3"/>
      <c r="P16" s="8"/>
      <c r="Q16" s="8"/>
      <c r="R16" s="90">
        <v>9.4</v>
      </c>
      <c r="S16" s="9">
        <f t="shared" si="0"/>
        <v>36.4</v>
      </c>
      <c r="T16" s="134"/>
      <c r="U16" s="137"/>
    </row>
    <row r="17" spans="1:21" s="2" customFormat="1" ht="12.75" customHeight="1" thickBot="1">
      <c r="A17" s="146"/>
      <c r="B17" s="14"/>
      <c r="C17" s="13"/>
      <c r="D17" s="53"/>
      <c r="E17" s="53"/>
      <c r="F17" s="93">
        <v>0</v>
      </c>
      <c r="G17" s="13"/>
      <c r="H17" s="53"/>
      <c r="I17" s="53"/>
      <c r="J17" s="93">
        <v>0</v>
      </c>
      <c r="K17" s="13"/>
      <c r="L17" s="53"/>
      <c r="M17" s="53"/>
      <c r="N17" s="93">
        <v>0</v>
      </c>
      <c r="O17" s="13"/>
      <c r="P17" s="53"/>
      <c r="Q17" s="53"/>
      <c r="R17" s="93">
        <v>0</v>
      </c>
      <c r="S17" s="54">
        <f t="shared" si="0"/>
        <v>0</v>
      </c>
      <c r="T17" s="135"/>
      <c r="U17" s="138"/>
    </row>
    <row r="18" spans="1:21" s="2" customFormat="1" ht="12.75" customHeight="1">
      <c r="A18" s="130" t="s">
        <v>209</v>
      </c>
      <c r="B18" s="17" t="s">
        <v>338</v>
      </c>
      <c r="C18" s="62"/>
      <c r="D18" s="18"/>
      <c r="E18" s="18"/>
      <c r="F18" s="89">
        <v>9.8</v>
      </c>
      <c r="G18" s="62"/>
      <c r="H18" s="18"/>
      <c r="I18" s="18"/>
      <c r="J18" s="89">
        <v>9.2</v>
      </c>
      <c r="K18" s="62"/>
      <c r="L18" s="18"/>
      <c r="M18" s="18"/>
      <c r="N18" s="89">
        <v>9.2</v>
      </c>
      <c r="O18" s="62"/>
      <c r="P18" s="18"/>
      <c r="Q18" s="18"/>
      <c r="R18" s="89">
        <v>9.6</v>
      </c>
      <c r="S18" s="19">
        <f t="shared" si="0"/>
        <v>37.8</v>
      </c>
      <c r="T18" s="133">
        <f>SUM((F18+F19+F20+F21+F22)-MINA(F18:F22))+((J18+J19+J20+J21+J22)-MINA(J18:J22))+((N18+N19+N20+N21+N22)-MINA(N18:N22))+((R18+R19+R20+R21+R22)-MINA(R18:R22))</f>
        <v>37.8</v>
      </c>
      <c r="U18" s="136" t="s">
        <v>17</v>
      </c>
    </row>
    <row r="19" spans="1:21" ht="12.75" customHeight="1">
      <c r="A19" s="131"/>
      <c r="B19" s="4"/>
      <c r="C19" s="3"/>
      <c r="D19" s="8"/>
      <c r="E19" s="8"/>
      <c r="F19" s="90">
        <v>0</v>
      </c>
      <c r="G19" s="3"/>
      <c r="H19" s="8"/>
      <c r="I19" s="8"/>
      <c r="J19" s="90">
        <v>0</v>
      </c>
      <c r="K19" s="3"/>
      <c r="L19" s="8"/>
      <c r="M19" s="8"/>
      <c r="N19" s="90">
        <v>0</v>
      </c>
      <c r="O19" s="3"/>
      <c r="P19" s="8"/>
      <c r="Q19" s="8"/>
      <c r="R19" s="90">
        <v>0</v>
      </c>
      <c r="S19" s="9">
        <f t="shared" si="0"/>
        <v>0</v>
      </c>
      <c r="T19" s="134"/>
      <c r="U19" s="137"/>
    </row>
    <row r="20" spans="1:21" ht="12.75" customHeight="1">
      <c r="A20" s="131"/>
      <c r="B20" s="4"/>
      <c r="C20" s="3"/>
      <c r="D20" s="8"/>
      <c r="E20" s="8"/>
      <c r="F20" s="90"/>
      <c r="G20" s="3"/>
      <c r="H20" s="8"/>
      <c r="I20" s="8"/>
      <c r="J20" s="90"/>
      <c r="K20" s="3"/>
      <c r="L20" s="8"/>
      <c r="M20" s="8"/>
      <c r="N20" s="90"/>
      <c r="O20" s="3"/>
      <c r="P20" s="8"/>
      <c r="Q20" s="8"/>
      <c r="R20" s="90"/>
      <c r="S20" s="9">
        <f t="shared" si="0"/>
        <v>0</v>
      </c>
      <c r="T20" s="134"/>
      <c r="U20" s="137"/>
    </row>
    <row r="21" spans="1:21" ht="12.75" customHeight="1">
      <c r="A21" s="131"/>
      <c r="B21" s="4"/>
      <c r="C21" s="3"/>
      <c r="D21" s="8"/>
      <c r="E21" s="8"/>
      <c r="F21" s="90"/>
      <c r="G21" s="3"/>
      <c r="H21" s="8"/>
      <c r="I21" s="8"/>
      <c r="J21" s="90"/>
      <c r="K21" s="3"/>
      <c r="L21" s="8"/>
      <c r="M21" s="8"/>
      <c r="N21" s="90"/>
      <c r="O21" s="3"/>
      <c r="P21" s="8"/>
      <c r="Q21" s="8"/>
      <c r="R21" s="90"/>
      <c r="S21" s="9">
        <f t="shared" si="0"/>
        <v>0</v>
      </c>
      <c r="T21" s="134"/>
      <c r="U21" s="137"/>
    </row>
    <row r="22" spans="1:21" ht="12.75" customHeight="1" thickBot="1">
      <c r="A22" s="142"/>
      <c r="B22" s="49"/>
      <c r="C22" s="63"/>
      <c r="D22" s="20"/>
      <c r="E22" s="20"/>
      <c r="F22" s="91"/>
      <c r="G22" s="63"/>
      <c r="H22" s="20"/>
      <c r="I22" s="20"/>
      <c r="J22" s="91"/>
      <c r="K22" s="63"/>
      <c r="L22" s="20"/>
      <c r="M22" s="20"/>
      <c r="N22" s="91"/>
      <c r="O22" s="63"/>
      <c r="P22" s="20"/>
      <c r="Q22" s="20"/>
      <c r="R22" s="91"/>
      <c r="S22" s="21">
        <f t="shared" si="0"/>
        <v>0</v>
      </c>
      <c r="T22" s="143"/>
      <c r="U22" s="144"/>
    </row>
    <row r="23" spans="1:21" ht="12.75" customHeight="1">
      <c r="A23" s="145" t="s">
        <v>339</v>
      </c>
      <c r="B23" s="17" t="s">
        <v>340</v>
      </c>
      <c r="C23" s="62"/>
      <c r="D23" s="18"/>
      <c r="E23" s="18"/>
      <c r="F23" s="89">
        <v>9.6</v>
      </c>
      <c r="G23" s="62"/>
      <c r="H23" s="18"/>
      <c r="I23" s="18"/>
      <c r="J23" s="89">
        <v>9.8</v>
      </c>
      <c r="K23" s="62"/>
      <c r="L23" s="18"/>
      <c r="M23" s="18"/>
      <c r="N23" s="89">
        <v>8.7</v>
      </c>
      <c r="O23" s="62"/>
      <c r="P23" s="18"/>
      <c r="Q23" s="18"/>
      <c r="R23" s="89">
        <v>8.9</v>
      </c>
      <c r="S23" s="19">
        <f t="shared" si="0"/>
        <v>37</v>
      </c>
      <c r="T23" s="133">
        <f>SUM((F23+F24+F25+F26+F27)-MINA(F23:F27))+((J23+J24+J25+J26+J27)-MINA(J23:J27))+((N23+N24+N25+N26+N27)-MINA(N23:N27))+((R23+R24+R25+R26+R27)-MINA(R23:R27))</f>
        <v>37</v>
      </c>
      <c r="U23" s="136" t="s">
        <v>18</v>
      </c>
    </row>
    <row r="24" spans="1:21" ht="12.75" customHeight="1">
      <c r="A24" s="146"/>
      <c r="B24" s="4"/>
      <c r="C24" s="3"/>
      <c r="D24" s="8"/>
      <c r="E24" s="8"/>
      <c r="F24" s="90">
        <v>0</v>
      </c>
      <c r="G24" s="3"/>
      <c r="H24" s="8"/>
      <c r="I24" s="8"/>
      <c r="J24" s="90">
        <v>0</v>
      </c>
      <c r="K24" s="3"/>
      <c r="L24" s="8"/>
      <c r="M24" s="8"/>
      <c r="N24" s="90">
        <v>0</v>
      </c>
      <c r="O24" s="3"/>
      <c r="P24" s="8"/>
      <c r="Q24" s="8"/>
      <c r="R24" s="90">
        <v>0</v>
      </c>
      <c r="S24" s="9">
        <f t="shared" si="0"/>
        <v>0</v>
      </c>
      <c r="T24" s="134"/>
      <c r="U24" s="137"/>
    </row>
    <row r="25" spans="1:21" ht="12.75" customHeight="1">
      <c r="A25" s="146"/>
      <c r="B25" s="4"/>
      <c r="C25" s="3"/>
      <c r="D25" s="8"/>
      <c r="E25" s="8"/>
      <c r="F25" s="90"/>
      <c r="G25" s="3"/>
      <c r="H25" s="8"/>
      <c r="I25" s="8"/>
      <c r="J25" s="90"/>
      <c r="K25" s="3"/>
      <c r="L25" s="8"/>
      <c r="M25" s="8"/>
      <c r="N25" s="90"/>
      <c r="O25" s="3"/>
      <c r="P25" s="8"/>
      <c r="Q25" s="8"/>
      <c r="R25" s="90"/>
      <c r="S25" s="9">
        <f t="shared" si="0"/>
        <v>0</v>
      </c>
      <c r="T25" s="134"/>
      <c r="U25" s="137"/>
    </row>
    <row r="26" spans="1:21" ht="12.75" customHeight="1">
      <c r="A26" s="146"/>
      <c r="B26" s="4"/>
      <c r="C26" s="3"/>
      <c r="D26" s="8"/>
      <c r="E26" s="8"/>
      <c r="F26" s="90"/>
      <c r="G26" s="3"/>
      <c r="H26" s="8"/>
      <c r="I26" s="8"/>
      <c r="J26" s="90"/>
      <c r="K26" s="3"/>
      <c r="L26" s="8"/>
      <c r="M26" s="8"/>
      <c r="N26" s="90"/>
      <c r="O26" s="3"/>
      <c r="P26" s="8"/>
      <c r="Q26" s="8"/>
      <c r="R26" s="90"/>
      <c r="S26" s="9">
        <f t="shared" si="0"/>
        <v>0</v>
      </c>
      <c r="T26" s="134"/>
      <c r="U26" s="137"/>
    </row>
    <row r="27" spans="1:21" ht="12.75" customHeight="1" thickBot="1">
      <c r="A27" s="146"/>
      <c r="B27" s="14"/>
      <c r="C27" s="13"/>
      <c r="D27" s="53"/>
      <c r="E27" s="53"/>
      <c r="F27" s="93"/>
      <c r="G27" s="13"/>
      <c r="H27" s="53"/>
      <c r="I27" s="53"/>
      <c r="J27" s="93"/>
      <c r="K27" s="13"/>
      <c r="L27" s="53"/>
      <c r="M27" s="53"/>
      <c r="N27" s="93"/>
      <c r="O27" s="13"/>
      <c r="P27" s="53"/>
      <c r="Q27" s="53"/>
      <c r="R27" s="93"/>
      <c r="S27" s="54">
        <f t="shared" si="0"/>
        <v>0</v>
      </c>
      <c r="T27" s="135"/>
      <c r="U27" s="138"/>
    </row>
    <row r="28" spans="1:21" ht="12.75" customHeight="1">
      <c r="A28" s="130" t="s">
        <v>112</v>
      </c>
      <c r="B28" s="17" t="s">
        <v>172</v>
      </c>
      <c r="C28" s="62"/>
      <c r="D28" s="18"/>
      <c r="E28" s="18"/>
      <c r="F28" s="89">
        <v>9</v>
      </c>
      <c r="G28" s="62"/>
      <c r="H28" s="18"/>
      <c r="I28" s="18"/>
      <c r="J28" s="89">
        <v>7.9</v>
      </c>
      <c r="K28" s="62"/>
      <c r="L28" s="18"/>
      <c r="M28" s="18"/>
      <c r="N28" s="89">
        <v>8.6</v>
      </c>
      <c r="O28" s="62"/>
      <c r="P28" s="18"/>
      <c r="Q28" s="18"/>
      <c r="R28" s="89">
        <v>7.7</v>
      </c>
      <c r="S28" s="19">
        <f t="shared" si="0"/>
        <v>33.2</v>
      </c>
      <c r="T28" s="133">
        <f>SUM((F28+F29+F30+F31+F32)-MINA(F28:F32))+((J28+J29+J30+J31+J32)-MINA(J28:J32))+((N28+N29+N30+N31+N32)-MINA(N28:N32))+((R28+R29+R30+R31+R32)-MINA(R28:R32))</f>
        <v>33.2</v>
      </c>
      <c r="U28" s="136" t="s">
        <v>19</v>
      </c>
    </row>
    <row r="29" spans="1:21" ht="12.75" customHeight="1">
      <c r="A29" s="131"/>
      <c r="B29" s="4"/>
      <c r="C29" s="3"/>
      <c r="D29" s="8"/>
      <c r="E29" s="8"/>
      <c r="F29" s="90">
        <v>0</v>
      </c>
      <c r="G29" s="3"/>
      <c r="H29" s="8"/>
      <c r="I29" s="8"/>
      <c r="J29" s="90">
        <v>0</v>
      </c>
      <c r="K29" s="3"/>
      <c r="L29" s="8"/>
      <c r="M29" s="8"/>
      <c r="N29" s="90">
        <v>0</v>
      </c>
      <c r="O29" s="3"/>
      <c r="P29" s="8"/>
      <c r="Q29" s="8"/>
      <c r="R29" s="90">
        <v>0</v>
      </c>
      <c r="S29" s="9">
        <f t="shared" si="0"/>
        <v>0</v>
      </c>
      <c r="T29" s="134"/>
      <c r="U29" s="137"/>
    </row>
    <row r="30" spans="1:21" ht="12.75" customHeight="1">
      <c r="A30" s="131"/>
      <c r="B30" s="4"/>
      <c r="C30" s="3"/>
      <c r="D30" s="8"/>
      <c r="E30" s="8"/>
      <c r="F30" s="90"/>
      <c r="G30" s="3"/>
      <c r="H30" s="8"/>
      <c r="I30" s="8"/>
      <c r="J30" s="90"/>
      <c r="K30" s="3"/>
      <c r="L30" s="8"/>
      <c r="M30" s="8"/>
      <c r="N30" s="90"/>
      <c r="O30" s="3"/>
      <c r="P30" s="8"/>
      <c r="Q30" s="8"/>
      <c r="R30" s="90"/>
      <c r="S30" s="9">
        <f t="shared" si="0"/>
        <v>0</v>
      </c>
      <c r="T30" s="134"/>
      <c r="U30" s="137"/>
    </row>
    <row r="31" spans="1:21" ht="12.75" customHeight="1">
      <c r="A31" s="131"/>
      <c r="B31" s="4"/>
      <c r="C31" s="3"/>
      <c r="D31" s="8"/>
      <c r="E31" s="8"/>
      <c r="F31" s="90"/>
      <c r="G31" s="3"/>
      <c r="H31" s="8"/>
      <c r="I31" s="8"/>
      <c r="J31" s="90"/>
      <c r="K31" s="3"/>
      <c r="L31" s="8"/>
      <c r="M31" s="8"/>
      <c r="N31" s="90"/>
      <c r="O31" s="3"/>
      <c r="P31" s="8"/>
      <c r="Q31" s="8"/>
      <c r="R31" s="90"/>
      <c r="S31" s="9">
        <f t="shared" si="0"/>
        <v>0</v>
      </c>
      <c r="T31" s="134"/>
      <c r="U31" s="137"/>
    </row>
    <row r="32" spans="1:21" ht="12.75" customHeight="1" thickBot="1">
      <c r="A32" s="142"/>
      <c r="B32" s="49"/>
      <c r="C32" s="63"/>
      <c r="D32" s="20"/>
      <c r="E32" s="20"/>
      <c r="F32" s="91"/>
      <c r="G32" s="63"/>
      <c r="H32" s="20"/>
      <c r="I32" s="20"/>
      <c r="J32" s="91"/>
      <c r="K32" s="63"/>
      <c r="L32" s="20"/>
      <c r="M32" s="20"/>
      <c r="N32" s="91"/>
      <c r="O32" s="63"/>
      <c r="P32" s="20"/>
      <c r="Q32" s="20"/>
      <c r="R32" s="91"/>
      <c r="S32" s="21">
        <f t="shared" si="0"/>
        <v>0</v>
      </c>
      <c r="T32" s="143"/>
      <c r="U32" s="144"/>
    </row>
    <row r="33" ht="12.75" customHeight="1"/>
    <row r="34" ht="12.75" customHeight="1"/>
    <row r="36" ht="15">
      <c r="A36" s="10" t="s">
        <v>11</v>
      </c>
    </row>
    <row r="37" ht="12.75">
      <c r="A37" s="11" t="s">
        <v>9</v>
      </c>
    </row>
    <row r="38" spans="1:13" ht="12.75">
      <c r="A38" s="12" t="s">
        <v>102</v>
      </c>
      <c r="M38" s="11"/>
    </row>
    <row r="39" ht="11.25">
      <c r="A39" s="12"/>
    </row>
    <row r="40" ht="11.25">
      <c r="A40" s="12"/>
    </row>
    <row r="41" ht="11.25"/>
    <row r="44" spans="2:3" ht="15">
      <c r="B44" s="11" t="s">
        <v>365</v>
      </c>
      <c r="C44" s="11" t="s">
        <v>30</v>
      </c>
    </row>
    <row r="45" spans="2:3" ht="12.75">
      <c r="B45" s="11"/>
      <c r="C45" s="11"/>
    </row>
    <row r="46" spans="1:3" ht="11.25">
      <c r="A46" s="72" t="s">
        <v>8</v>
      </c>
      <c r="B46" s="71" t="s">
        <v>366</v>
      </c>
      <c r="C46" s="71" t="s">
        <v>367</v>
      </c>
    </row>
    <row r="47" spans="1:3" ht="11.25">
      <c r="A47" s="3" t="s">
        <v>0</v>
      </c>
      <c r="B47" s="6" t="s">
        <v>147</v>
      </c>
      <c r="C47" s="110">
        <v>144.4</v>
      </c>
    </row>
    <row r="48" spans="1:3" ht="11.25">
      <c r="A48" s="5" t="s">
        <v>16</v>
      </c>
      <c r="B48" s="4" t="s">
        <v>138</v>
      </c>
      <c r="C48" s="110">
        <v>140.6</v>
      </c>
    </row>
    <row r="49" spans="1:6" ht="11.25">
      <c r="A49" s="5" t="s">
        <v>17</v>
      </c>
      <c r="B49" s="4" t="s">
        <v>209</v>
      </c>
      <c r="C49" s="110">
        <v>37.8</v>
      </c>
      <c r="F49" s="79"/>
    </row>
    <row r="50" spans="1:6" ht="11.25">
      <c r="A50" s="5" t="s">
        <v>18</v>
      </c>
      <c r="B50" s="4" t="s">
        <v>339</v>
      </c>
      <c r="C50" s="110">
        <v>37</v>
      </c>
      <c r="F50" s="79"/>
    </row>
    <row r="51" spans="1:6" ht="11.25">
      <c r="A51" s="5" t="s">
        <v>19</v>
      </c>
      <c r="B51" s="6" t="s">
        <v>112</v>
      </c>
      <c r="C51" s="110">
        <v>33.2</v>
      </c>
      <c r="F51" s="80"/>
    </row>
    <row r="52" ht="11.25">
      <c r="F52" s="79"/>
    </row>
    <row r="53" ht="11.25">
      <c r="F53" s="79"/>
    </row>
    <row r="54" ht="11.25">
      <c r="F54" s="79"/>
    </row>
    <row r="55" ht="11.25">
      <c r="F55" s="79"/>
    </row>
    <row r="56" ht="11.25">
      <c r="F56" s="26"/>
    </row>
    <row r="57" ht="11.25">
      <c r="F57" s="80"/>
    </row>
    <row r="58" ht="11.25">
      <c r="F58" s="80"/>
    </row>
    <row r="59" ht="11.25">
      <c r="F59" s="80"/>
    </row>
    <row r="60" ht="11.25">
      <c r="F60" s="80"/>
    </row>
    <row r="61" ht="11.25">
      <c r="F61" s="26"/>
    </row>
    <row r="62" ht="11.25">
      <c r="F62" s="80"/>
    </row>
    <row r="63" ht="11.25">
      <c r="F63" s="80"/>
    </row>
    <row r="64" ht="11.25">
      <c r="F64" s="80"/>
    </row>
    <row r="65" ht="11.25">
      <c r="F65" s="80"/>
    </row>
    <row r="66" ht="11.25">
      <c r="F66" s="26"/>
    </row>
    <row r="67" ht="11.25">
      <c r="F67" s="79"/>
    </row>
    <row r="68" ht="11.25">
      <c r="F68" s="79"/>
    </row>
    <row r="69" ht="11.25">
      <c r="F69" s="79"/>
    </row>
    <row r="70" ht="11.25">
      <c r="F70" s="79"/>
    </row>
    <row r="71" ht="11.25">
      <c r="F71" s="26"/>
    </row>
    <row r="72" ht="11.25">
      <c r="F72" s="74"/>
    </row>
    <row r="73" ht="11.25">
      <c r="F73" s="74"/>
    </row>
    <row r="74" ht="11.25">
      <c r="F74" s="74"/>
    </row>
    <row r="75" ht="11.25">
      <c r="F75" s="26"/>
    </row>
  </sheetData>
  <sheetProtection/>
  <mergeCells count="19">
    <mergeCell ref="C6:F6"/>
    <mergeCell ref="G6:J6"/>
    <mergeCell ref="K6:N6"/>
    <mergeCell ref="O6:R6"/>
    <mergeCell ref="A13:A17"/>
    <mergeCell ref="A28:A32"/>
    <mergeCell ref="T28:T32"/>
    <mergeCell ref="U28:U32"/>
    <mergeCell ref="U13:U17"/>
    <mergeCell ref="A8:A12"/>
    <mergeCell ref="T8:T12"/>
    <mergeCell ref="U8:U12"/>
    <mergeCell ref="T13:T17"/>
    <mergeCell ref="A18:A22"/>
    <mergeCell ref="T18:T22"/>
    <mergeCell ref="U18:U22"/>
    <mergeCell ref="A23:A27"/>
    <mergeCell ref="T23:T27"/>
    <mergeCell ref="U23:U27"/>
  </mergeCells>
  <printOptions/>
  <pageMargins left="0.31" right="0.2" top="0.69" bottom="0.55" header="0.31496062992125984" footer="0.31496062992125984"/>
  <pageSetup horizontalDpi="600" verticalDpi="600" orientation="landscape" paperSize="9" r:id="rId2"/>
  <rowBreaks count="1" manualBreakCount="1">
    <brk id="3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T38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.421875" style="1" customWidth="1"/>
    <col min="2" max="2" width="21.7109375" style="1" customWidth="1"/>
    <col min="3" max="3" width="20.00390625" style="1" customWidth="1"/>
    <col min="4" max="19" width="5.00390625" style="1" customWidth="1"/>
    <col min="20" max="20" width="10.00390625" style="1" customWidth="1"/>
    <col min="21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2" ht="15">
      <c r="A3" s="12" t="s">
        <v>102</v>
      </c>
      <c r="C3" s="11" t="s">
        <v>410</v>
      </c>
      <c r="L3" s="11" t="s">
        <v>30</v>
      </c>
    </row>
    <row r="4" ht="11.25">
      <c r="A4" s="12"/>
    </row>
    <row r="5" ht="11.25">
      <c r="A5" s="12"/>
    </row>
    <row r="6" spans="4:20" ht="18.75" customHeight="1">
      <c r="D6" s="150" t="s">
        <v>2</v>
      </c>
      <c r="E6" s="150"/>
      <c r="F6" s="150"/>
      <c r="G6" s="150"/>
      <c r="H6" s="150" t="s">
        <v>4</v>
      </c>
      <c r="I6" s="150"/>
      <c r="J6" s="150"/>
      <c r="K6" s="150"/>
      <c r="L6" s="150" t="s">
        <v>5</v>
      </c>
      <c r="M6" s="150"/>
      <c r="N6" s="150"/>
      <c r="O6" s="150"/>
      <c r="P6" s="150" t="s">
        <v>6</v>
      </c>
      <c r="Q6" s="150"/>
      <c r="R6" s="150"/>
      <c r="S6" s="150"/>
      <c r="T6" s="59" t="s">
        <v>90</v>
      </c>
    </row>
    <row r="7" spans="1:20" s="2" customFormat="1" ht="18.75" customHeight="1">
      <c r="A7" s="13" t="s">
        <v>403</v>
      </c>
      <c r="B7" s="14" t="s">
        <v>251</v>
      </c>
      <c r="C7" s="14" t="s">
        <v>366</v>
      </c>
      <c r="D7" s="61" t="s">
        <v>91</v>
      </c>
      <c r="E7" s="61" t="s">
        <v>92</v>
      </c>
      <c r="F7" s="61" t="s">
        <v>93</v>
      </c>
      <c r="G7" s="44" t="s">
        <v>94</v>
      </c>
      <c r="H7" s="61" t="s">
        <v>91</v>
      </c>
      <c r="I7" s="61" t="s">
        <v>92</v>
      </c>
      <c r="J7" s="61" t="s">
        <v>93</v>
      </c>
      <c r="K7" s="44" t="s">
        <v>94</v>
      </c>
      <c r="L7" s="61" t="s">
        <v>91</v>
      </c>
      <c r="M7" s="61" t="s">
        <v>92</v>
      </c>
      <c r="N7" s="61" t="s">
        <v>93</v>
      </c>
      <c r="O7" s="44" t="s">
        <v>94</v>
      </c>
      <c r="P7" s="61" t="s">
        <v>91</v>
      </c>
      <c r="Q7" s="61" t="s">
        <v>92</v>
      </c>
      <c r="R7" s="61" t="s">
        <v>93</v>
      </c>
      <c r="S7" s="44" t="s">
        <v>94</v>
      </c>
      <c r="T7" s="60" t="s">
        <v>7</v>
      </c>
    </row>
    <row r="8" spans="1:20" s="2" customFormat="1" ht="12.75" customHeight="1">
      <c r="A8" s="129">
        <v>1</v>
      </c>
      <c r="B8" s="4" t="s">
        <v>338</v>
      </c>
      <c r="C8" s="67" t="s">
        <v>209</v>
      </c>
      <c r="D8" s="3"/>
      <c r="E8" s="8"/>
      <c r="F8" s="8"/>
      <c r="G8" s="90">
        <v>9.8</v>
      </c>
      <c r="H8" s="3"/>
      <c r="I8" s="8"/>
      <c r="J8" s="8"/>
      <c r="K8" s="90">
        <v>9.2</v>
      </c>
      <c r="L8" s="3"/>
      <c r="M8" s="8"/>
      <c r="N8" s="8"/>
      <c r="O8" s="90">
        <v>9.2</v>
      </c>
      <c r="P8" s="3"/>
      <c r="Q8" s="8"/>
      <c r="R8" s="8"/>
      <c r="S8" s="90">
        <v>9.6</v>
      </c>
      <c r="T8" s="9">
        <f aca="true" t="shared" si="0" ref="T8:T18">SUM(G8+K8+O8+S8)</f>
        <v>37.8</v>
      </c>
    </row>
    <row r="9" spans="1:20" ht="12.75" customHeight="1">
      <c r="A9" s="129">
        <v>2</v>
      </c>
      <c r="B9" s="4" t="s">
        <v>170</v>
      </c>
      <c r="C9" s="67" t="s">
        <v>147</v>
      </c>
      <c r="D9" s="3"/>
      <c r="E9" s="8"/>
      <c r="F9" s="8"/>
      <c r="G9" s="90">
        <v>9.7</v>
      </c>
      <c r="H9" s="3"/>
      <c r="I9" s="8"/>
      <c r="J9" s="8"/>
      <c r="K9" s="90">
        <v>8.9</v>
      </c>
      <c r="L9" s="3"/>
      <c r="M9" s="8"/>
      <c r="N9" s="8"/>
      <c r="O9" s="90">
        <v>9.6</v>
      </c>
      <c r="P9" s="3"/>
      <c r="Q9" s="8"/>
      <c r="R9" s="8"/>
      <c r="S9" s="90">
        <v>9.3</v>
      </c>
      <c r="T9" s="9">
        <f t="shared" si="0"/>
        <v>37.5</v>
      </c>
    </row>
    <row r="10" spans="1:20" ht="12.75" customHeight="1">
      <c r="A10" s="129">
        <v>3</v>
      </c>
      <c r="B10" s="4" t="s">
        <v>171</v>
      </c>
      <c r="C10" s="67" t="s">
        <v>147</v>
      </c>
      <c r="D10" s="3"/>
      <c r="E10" s="8"/>
      <c r="F10" s="8"/>
      <c r="G10" s="90">
        <v>9.4</v>
      </c>
      <c r="H10" s="3"/>
      <c r="I10" s="8"/>
      <c r="J10" s="8"/>
      <c r="K10" s="90">
        <v>9.5</v>
      </c>
      <c r="L10" s="3"/>
      <c r="M10" s="8"/>
      <c r="N10" s="8"/>
      <c r="O10" s="90">
        <v>9.1</v>
      </c>
      <c r="P10" s="3"/>
      <c r="Q10" s="8"/>
      <c r="R10" s="8"/>
      <c r="S10" s="90">
        <v>9.2</v>
      </c>
      <c r="T10" s="9">
        <f t="shared" si="0"/>
        <v>37.2</v>
      </c>
    </row>
    <row r="11" spans="1:20" ht="12.75" customHeight="1">
      <c r="A11" s="129">
        <v>4</v>
      </c>
      <c r="B11" s="4" t="s">
        <v>340</v>
      </c>
      <c r="C11" s="67" t="s">
        <v>339</v>
      </c>
      <c r="D11" s="3"/>
      <c r="E11" s="8"/>
      <c r="F11" s="8"/>
      <c r="G11" s="90">
        <v>9.6</v>
      </c>
      <c r="H11" s="3"/>
      <c r="I11" s="8"/>
      <c r="J11" s="8"/>
      <c r="K11" s="90">
        <v>9.8</v>
      </c>
      <c r="L11" s="3"/>
      <c r="M11" s="8"/>
      <c r="N11" s="8"/>
      <c r="O11" s="90">
        <v>8.7</v>
      </c>
      <c r="P11" s="3"/>
      <c r="Q11" s="8"/>
      <c r="R11" s="8"/>
      <c r="S11" s="90">
        <v>8.9</v>
      </c>
      <c r="T11" s="9">
        <f t="shared" si="0"/>
        <v>37</v>
      </c>
    </row>
    <row r="12" spans="1:20" ht="12.75" customHeight="1">
      <c r="A12" s="129">
        <v>5</v>
      </c>
      <c r="B12" s="4" t="s">
        <v>167</v>
      </c>
      <c r="C12" s="67" t="s">
        <v>138</v>
      </c>
      <c r="D12" s="3"/>
      <c r="E12" s="8"/>
      <c r="F12" s="8"/>
      <c r="G12" s="90">
        <v>9.5</v>
      </c>
      <c r="H12" s="3"/>
      <c r="I12" s="8"/>
      <c r="J12" s="8"/>
      <c r="K12" s="90">
        <v>8.3</v>
      </c>
      <c r="L12" s="3"/>
      <c r="M12" s="8"/>
      <c r="N12" s="8"/>
      <c r="O12" s="90">
        <v>9.2</v>
      </c>
      <c r="P12" s="3"/>
      <c r="Q12" s="8"/>
      <c r="R12" s="8"/>
      <c r="S12" s="90">
        <v>9.4</v>
      </c>
      <c r="T12" s="9">
        <f t="shared" si="0"/>
        <v>36.4</v>
      </c>
    </row>
    <row r="13" spans="1:20" ht="12.75" customHeight="1">
      <c r="A13" s="129">
        <v>6</v>
      </c>
      <c r="B13" s="4" t="s">
        <v>166</v>
      </c>
      <c r="C13" s="67" t="s">
        <v>138</v>
      </c>
      <c r="D13" s="3"/>
      <c r="E13" s="8"/>
      <c r="F13" s="8"/>
      <c r="G13" s="90">
        <v>9.3</v>
      </c>
      <c r="H13" s="3"/>
      <c r="I13" s="8"/>
      <c r="J13" s="8"/>
      <c r="K13" s="90">
        <v>9</v>
      </c>
      <c r="L13" s="3"/>
      <c r="M13" s="8"/>
      <c r="N13" s="8"/>
      <c r="O13" s="90">
        <v>9</v>
      </c>
      <c r="P13" s="3"/>
      <c r="Q13" s="8"/>
      <c r="R13" s="8"/>
      <c r="S13" s="90">
        <v>8.6</v>
      </c>
      <c r="T13" s="9">
        <f t="shared" si="0"/>
        <v>35.9</v>
      </c>
    </row>
    <row r="14" spans="1:20" ht="12.75" customHeight="1">
      <c r="A14" s="129">
        <v>7</v>
      </c>
      <c r="B14" s="4" t="s">
        <v>168</v>
      </c>
      <c r="C14" s="67" t="s">
        <v>138</v>
      </c>
      <c r="D14" s="3"/>
      <c r="E14" s="8"/>
      <c r="F14" s="8"/>
      <c r="G14" s="90">
        <v>9.2</v>
      </c>
      <c r="H14" s="3"/>
      <c r="I14" s="8"/>
      <c r="J14" s="8"/>
      <c r="K14" s="90">
        <v>8.7</v>
      </c>
      <c r="L14" s="3"/>
      <c r="M14" s="8"/>
      <c r="N14" s="8"/>
      <c r="O14" s="90">
        <v>8.8</v>
      </c>
      <c r="P14" s="3"/>
      <c r="Q14" s="8"/>
      <c r="R14" s="8"/>
      <c r="S14" s="90">
        <v>8.9</v>
      </c>
      <c r="T14" s="9">
        <f t="shared" si="0"/>
        <v>35.6</v>
      </c>
    </row>
    <row r="15" spans="1:20" ht="12.75" customHeight="1">
      <c r="A15" s="129">
        <v>8</v>
      </c>
      <c r="B15" s="4" t="s">
        <v>404</v>
      </c>
      <c r="C15" s="67" t="s">
        <v>147</v>
      </c>
      <c r="D15" s="3"/>
      <c r="E15" s="8"/>
      <c r="F15" s="8"/>
      <c r="G15" s="90">
        <v>9.6</v>
      </c>
      <c r="H15" s="3"/>
      <c r="I15" s="8"/>
      <c r="J15" s="8"/>
      <c r="K15" s="90">
        <v>8.7</v>
      </c>
      <c r="L15" s="3"/>
      <c r="M15" s="8"/>
      <c r="N15" s="8"/>
      <c r="O15" s="90">
        <v>8.1</v>
      </c>
      <c r="P15" s="3"/>
      <c r="Q15" s="8"/>
      <c r="R15" s="8"/>
      <c r="S15" s="90">
        <v>9</v>
      </c>
      <c r="T15" s="9">
        <f t="shared" si="0"/>
        <v>35.4</v>
      </c>
    </row>
    <row r="16" spans="1:20" ht="12.75" customHeight="1">
      <c r="A16" s="129">
        <v>9</v>
      </c>
      <c r="B16" s="4" t="s">
        <v>169</v>
      </c>
      <c r="C16" s="67" t="s">
        <v>147</v>
      </c>
      <c r="D16" s="3"/>
      <c r="E16" s="8"/>
      <c r="F16" s="8"/>
      <c r="G16" s="90">
        <v>9.5</v>
      </c>
      <c r="H16" s="3"/>
      <c r="I16" s="8"/>
      <c r="J16" s="8"/>
      <c r="K16" s="90">
        <v>8.6</v>
      </c>
      <c r="L16" s="3"/>
      <c r="M16" s="8"/>
      <c r="N16" s="8"/>
      <c r="O16" s="90">
        <v>7.5</v>
      </c>
      <c r="P16" s="3"/>
      <c r="Q16" s="8"/>
      <c r="R16" s="8"/>
      <c r="S16" s="90">
        <v>8.7</v>
      </c>
      <c r="T16" s="9">
        <f t="shared" si="0"/>
        <v>34.3</v>
      </c>
    </row>
    <row r="17" spans="1:20" ht="12.75" customHeight="1">
      <c r="A17" s="129">
        <v>10</v>
      </c>
      <c r="B17" s="4" t="s">
        <v>172</v>
      </c>
      <c r="C17" s="67" t="s">
        <v>112</v>
      </c>
      <c r="D17" s="3"/>
      <c r="E17" s="8"/>
      <c r="F17" s="8"/>
      <c r="G17" s="90">
        <v>9</v>
      </c>
      <c r="H17" s="3"/>
      <c r="I17" s="8"/>
      <c r="J17" s="8"/>
      <c r="K17" s="90">
        <v>7.9</v>
      </c>
      <c r="L17" s="3"/>
      <c r="M17" s="8"/>
      <c r="N17" s="8"/>
      <c r="O17" s="90">
        <v>8.6</v>
      </c>
      <c r="P17" s="3"/>
      <c r="Q17" s="8"/>
      <c r="R17" s="8"/>
      <c r="S17" s="90">
        <v>7.7</v>
      </c>
      <c r="T17" s="9">
        <f t="shared" si="0"/>
        <v>33.2</v>
      </c>
    </row>
    <row r="18" spans="1:20" ht="12.75" customHeight="1">
      <c r="A18" s="129">
        <v>11</v>
      </c>
      <c r="B18" s="4" t="s">
        <v>381</v>
      </c>
      <c r="C18" s="67" t="s">
        <v>138</v>
      </c>
      <c r="D18" s="3"/>
      <c r="E18" s="8"/>
      <c r="F18" s="8"/>
      <c r="G18" s="90">
        <v>8.8</v>
      </c>
      <c r="H18" s="3"/>
      <c r="I18" s="8"/>
      <c r="J18" s="8"/>
      <c r="K18" s="90">
        <v>8.1</v>
      </c>
      <c r="L18" s="3"/>
      <c r="M18" s="8"/>
      <c r="N18" s="8"/>
      <c r="O18" s="90">
        <v>8</v>
      </c>
      <c r="P18" s="3"/>
      <c r="Q18" s="8"/>
      <c r="R18" s="8"/>
      <c r="S18" s="90">
        <v>7.8</v>
      </c>
      <c r="T18" s="9">
        <f t="shared" si="0"/>
        <v>32.699999999999996</v>
      </c>
    </row>
    <row r="19" ht="11.25">
      <c r="G19" s="26"/>
    </row>
    <row r="20" ht="11.25">
      <c r="G20" s="80"/>
    </row>
    <row r="21" ht="11.25">
      <c r="G21" s="80"/>
    </row>
    <row r="22" ht="11.25">
      <c r="G22" s="80"/>
    </row>
    <row r="23" ht="11.25">
      <c r="G23" s="80"/>
    </row>
    <row r="24" ht="11.25">
      <c r="G24" s="26"/>
    </row>
    <row r="25" ht="11.25">
      <c r="G25" s="80"/>
    </row>
    <row r="26" ht="11.25">
      <c r="G26" s="80"/>
    </row>
    <row r="27" ht="11.25">
      <c r="G27" s="80"/>
    </row>
    <row r="28" ht="11.25">
      <c r="G28" s="80"/>
    </row>
    <row r="29" ht="11.25">
      <c r="G29" s="26"/>
    </row>
    <row r="30" ht="11.25">
      <c r="G30" s="79"/>
    </row>
    <row r="31" ht="11.25">
      <c r="G31" s="79"/>
    </row>
    <row r="32" ht="11.25">
      <c r="G32" s="79"/>
    </row>
    <row r="33" ht="11.25">
      <c r="G33" s="79"/>
    </row>
    <row r="34" ht="11.25">
      <c r="G34" s="26"/>
    </row>
    <row r="35" ht="11.25">
      <c r="G35" s="74"/>
    </row>
    <row r="36" ht="11.25">
      <c r="G36" s="74"/>
    </row>
    <row r="37" ht="11.25">
      <c r="G37" s="74"/>
    </row>
    <row r="38" ht="11.25">
      <c r="G38" s="26"/>
    </row>
  </sheetData>
  <sheetProtection/>
  <mergeCells count="4">
    <mergeCell ref="D6:G6"/>
    <mergeCell ref="H6:K6"/>
    <mergeCell ref="L6:O6"/>
    <mergeCell ref="P6:S6"/>
  </mergeCells>
  <printOptions/>
  <pageMargins left="0.31" right="0.2" top="0.69" bottom="0.55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U172"/>
  <sheetViews>
    <sheetView zoomScalePageLayoutView="0" workbookViewId="0" topLeftCell="A1">
      <selection activeCell="T8" sqref="T8:T12"/>
    </sheetView>
  </sheetViews>
  <sheetFormatPr defaultColWidth="9.140625" defaultRowHeight="15"/>
  <cols>
    <col min="1" max="1" width="7.140625" style="1" customWidth="1"/>
    <col min="2" max="2" width="24.140625" style="1" customWidth="1"/>
    <col min="3" max="3" width="5.8515625" style="1" customWidth="1"/>
    <col min="4" max="18" width="5.00390625" style="1" customWidth="1"/>
    <col min="19" max="19" width="10.00390625" style="1" customWidth="1"/>
    <col min="20" max="20" width="7.28125" style="1" bestFit="1" customWidth="1"/>
    <col min="21" max="21" width="6.421875" style="1" customWidth="1"/>
    <col min="22" max="16384" width="9.140625" style="1" customWidth="1"/>
  </cols>
  <sheetData>
    <row r="1" ht="15">
      <c r="A1" s="10" t="s">
        <v>11</v>
      </c>
    </row>
    <row r="2" ht="12.75">
      <c r="A2" s="11" t="s">
        <v>9</v>
      </c>
    </row>
    <row r="3" spans="1:13" ht="15">
      <c r="A3" s="12" t="s">
        <v>102</v>
      </c>
      <c r="M3" s="11" t="s">
        <v>31</v>
      </c>
    </row>
    <row r="4" ht="11.25">
      <c r="A4" s="12"/>
    </row>
    <row r="5" ht="11.25">
      <c r="A5" s="12"/>
    </row>
    <row r="6" spans="3:19" ht="18.75" customHeight="1">
      <c r="C6" s="150" t="s">
        <v>2</v>
      </c>
      <c r="D6" s="150"/>
      <c r="E6" s="150"/>
      <c r="F6" s="150"/>
      <c r="G6" s="150" t="s">
        <v>4</v>
      </c>
      <c r="H6" s="150"/>
      <c r="I6" s="150"/>
      <c r="J6" s="150"/>
      <c r="K6" s="150" t="s">
        <v>5</v>
      </c>
      <c r="L6" s="150"/>
      <c r="M6" s="150"/>
      <c r="N6" s="150"/>
      <c r="O6" s="150" t="s">
        <v>6</v>
      </c>
      <c r="P6" s="150"/>
      <c r="Q6" s="150"/>
      <c r="R6" s="150"/>
      <c r="S6" s="59" t="s">
        <v>90</v>
      </c>
    </row>
    <row r="7" spans="1:21" s="2" customFormat="1" ht="18.75" customHeight="1" thickBot="1">
      <c r="A7" s="14" t="s">
        <v>1</v>
      </c>
      <c r="B7" s="14" t="s">
        <v>251</v>
      </c>
      <c r="C7" s="61" t="s">
        <v>91</v>
      </c>
      <c r="D7" s="61" t="s">
        <v>92</v>
      </c>
      <c r="E7" s="61" t="s">
        <v>93</v>
      </c>
      <c r="F7" s="44" t="s">
        <v>94</v>
      </c>
      <c r="G7" s="61" t="s">
        <v>91</v>
      </c>
      <c r="H7" s="61" t="s">
        <v>92</v>
      </c>
      <c r="I7" s="61" t="s">
        <v>93</v>
      </c>
      <c r="J7" s="44" t="s">
        <v>94</v>
      </c>
      <c r="K7" s="61" t="s">
        <v>91</v>
      </c>
      <c r="L7" s="61" t="s">
        <v>92</v>
      </c>
      <c r="M7" s="61" t="s">
        <v>93</v>
      </c>
      <c r="N7" s="94" t="s">
        <v>94</v>
      </c>
      <c r="O7" s="61" t="s">
        <v>91</v>
      </c>
      <c r="P7" s="61" t="s">
        <v>92</v>
      </c>
      <c r="Q7" s="61" t="s">
        <v>93</v>
      </c>
      <c r="R7" s="94" t="s">
        <v>94</v>
      </c>
      <c r="S7" s="60" t="s">
        <v>7</v>
      </c>
      <c r="T7" s="15" t="s">
        <v>14</v>
      </c>
      <c r="U7" s="16" t="s">
        <v>15</v>
      </c>
    </row>
    <row r="8" spans="1:21" s="2" customFormat="1" ht="12.75" customHeight="1">
      <c r="A8" s="145" t="s">
        <v>147</v>
      </c>
      <c r="B8" s="17" t="s">
        <v>228</v>
      </c>
      <c r="C8" s="62"/>
      <c r="D8" s="18"/>
      <c r="E8" s="18"/>
      <c r="F8" s="89">
        <v>10</v>
      </c>
      <c r="G8" s="62"/>
      <c r="H8" s="18"/>
      <c r="I8" s="18"/>
      <c r="J8" s="89">
        <v>9.7</v>
      </c>
      <c r="K8" s="62"/>
      <c r="L8" s="18"/>
      <c r="M8" s="18"/>
      <c r="N8" s="89">
        <v>9.7</v>
      </c>
      <c r="O8" s="62"/>
      <c r="P8" s="18"/>
      <c r="Q8" s="18"/>
      <c r="R8" s="89">
        <v>9.8</v>
      </c>
      <c r="S8" s="19">
        <f aca="true" t="shared" si="0" ref="S8:S13">SUM(F8+J8+N8+R8)</f>
        <v>39.2</v>
      </c>
      <c r="T8" s="133">
        <f>SUM((F8+F9+F10+F11+F12)-MINA(F8:F12))+((J8+J9+J10+J11+J12)-MINA(J8:J12))+((N8+N9+N10+N11+N12)-MINA(N8:N12))+((R8+R9+R10+R11+R12)-MINA(R8:R12))</f>
        <v>153.7</v>
      </c>
      <c r="U8" s="136" t="s">
        <v>0</v>
      </c>
    </row>
    <row r="9" spans="1:21" s="2" customFormat="1" ht="12.75" customHeight="1">
      <c r="A9" s="146"/>
      <c r="B9" s="4" t="s">
        <v>374</v>
      </c>
      <c r="C9" s="50"/>
      <c r="D9" s="8"/>
      <c r="E9" s="8"/>
      <c r="F9" s="90">
        <v>9.5</v>
      </c>
      <c r="G9" s="3"/>
      <c r="H9" s="8"/>
      <c r="I9" s="8"/>
      <c r="J9" s="90">
        <v>8.9</v>
      </c>
      <c r="K9" s="3"/>
      <c r="L9" s="8"/>
      <c r="M9" s="8"/>
      <c r="N9" s="90">
        <v>9</v>
      </c>
      <c r="O9" s="3"/>
      <c r="P9" s="8"/>
      <c r="Q9" s="8"/>
      <c r="R9" s="90">
        <v>9.2</v>
      </c>
      <c r="S9" s="9">
        <f t="shared" si="0"/>
        <v>36.599999999999994</v>
      </c>
      <c r="T9" s="134"/>
      <c r="U9" s="137"/>
    </row>
    <row r="10" spans="1:21" s="2" customFormat="1" ht="12.75" customHeight="1">
      <c r="A10" s="146"/>
      <c r="B10" s="4" t="s">
        <v>226</v>
      </c>
      <c r="C10" s="50"/>
      <c r="D10" s="8"/>
      <c r="E10" s="8"/>
      <c r="F10" s="90">
        <v>10</v>
      </c>
      <c r="G10" s="3"/>
      <c r="H10" s="8"/>
      <c r="I10" s="8"/>
      <c r="J10" s="90">
        <v>9.5</v>
      </c>
      <c r="K10" s="3"/>
      <c r="L10" s="8"/>
      <c r="M10" s="8"/>
      <c r="N10" s="90">
        <v>9.7</v>
      </c>
      <c r="O10" s="3"/>
      <c r="P10" s="8"/>
      <c r="Q10" s="8"/>
      <c r="R10" s="90">
        <v>9.8</v>
      </c>
      <c r="S10" s="9">
        <f t="shared" si="0"/>
        <v>39</v>
      </c>
      <c r="T10" s="134"/>
      <c r="U10" s="137"/>
    </row>
    <row r="11" spans="1:21" s="2" customFormat="1" ht="12.75" customHeight="1">
      <c r="A11" s="146"/>
      <c r="B11" s="4" t="s">
        <v>227</v>
      </c>
      <c r="C11" s="50"/>
      <c r="D11" s="8"/>
      <c r="E11" s="8"/>
      <c r="F11" s="90">
        <v>9.9</v>
      </c>
      <c r="G11" s="3"/>
      <c r="H11" s="8"/>
      <c r="I11" s="8"/>
      <c r="J11" s="90">
        <v>9.6</v>
      </c>
      <c r="K11" s="3"/>
      <c r="L11" s="8"/>
      <c r="M11" s="8"/>
      <c r="N11" s="90">
        <v>9.7</v>
      </c>
      <c r="O11" s="3"/>
      <c r="P11" s="8"/>
      <c r="Q11" s="8"/>
      <c r="R11" s="90">
        <v>9.7</v>
      </c>
      <c r="S11" s="9">
        <f t="shared" si="0"/>
        <v>38.9</v>
      </c>
      <c r="T11" s="134"/>
      <c r="U11" s="137"/>
    </row>
    <row r="12" spans="1:21" s="2" customFormat="1" ht="12.75" customHeight="1" thickBot="1">
      <c r="A12" s="147"/>
      <c r="B12" s="49"/>
      <c r="C12" s="63"/>
      <c r="D12" s="20"/>
      <c r="E12" s="20"/>
      <c r="F12" s="91">
        <v>0</v>
      </c>
      <c r="G12" s="63"/>
      <c r="H12" s="20"/>
      <c r="I12" s="20"/>
      <c r="J12" s="91">
        <v>0</v>
      </c>
      <c r="K12" s="63"/>
      <c r="L12" s="20"/>
      <c r="M12" s="20"/>
      <c r="N12" s="91">
        <v>0</v>
      </c>
      <c r="O12" s="63"/>
      <c r="P12" s="20"/>
      <c r="Q12" s="20"/>
      <c r="R12" s="91">
        <v>0</v>
      </c>
      <c r="S12" s="21">
        <f t="shared" si="0"/>
        <v>0</v>
      </c>
      <c r="T12" s="143"/>
      <c r="U12" s="144"/>
    </row>
    <row r="13" spans="1:21" s="2" customFormat="1" ht="12.75" customHeight="1">
      <c r="A13" s="145" t="s">
        <v>209</v>
      </c>
      <c r="B13" s="17" t="s">
        <v>236</v>
      </c>
      <c r="C13" s="62"/>
      <c r="D13" s="18"/>
      <c r="E13" s="18"/>
      <c r="F13" s="89">
        <v>9.6</v>
      </c>
      <c r="G13" s="62"/>
      <c r="H13" s="18"/>
      <c r="I13" s="18"/>
      <c r="J13" s="89">
        <v>8.1</v>
      </c>
      <c r="K13" s="62"/>
      <c r="L13" s="18"/>
      <c r="M13" s="18"/>
      <c r="N13" s="89">
        <v>8.5</v>
      </c>
      <c r="O13" s="62"/>
      <c r="P13" s="18"/>
      <c r="Q13" s="18"/>
      <c r="R13" s="89">
        <v>7.8</v>
      </c>
      <c r="S13" s="19">
        <f t="shared" si="0"/>
        <v>34</v>
      </c>
      <c r="T13" s="133">
        <f>SUM((F13+F14+F15+F16+F17)-MINA(F13:F17))+((J13+J14+J15+J16+J17)-MINA(J13:J17))+((N13+N14+N15+N16+N17)-MINA(N13:N17))+((R13+R14+R15+R16+R17)-MINA(R13:R17))</f>
        <v>148.3</v>
      </c>
      <c r="U13" s="136" t="s">
        <v>16</v>
      </c>
    </row>
    <row r="14" spans="1:21" ht="12.75" customHeight="1">
      <c r="A14" s="146"/>
      <c r="B14" s="4" t="s">
        <v>234</v>
      </c>
      <c r="C14" s="50"/>
      <c r="D14" s="8"/>
      <c r="E14" s="8"/>
      <c r="F14" s="90">
        <v>9.6</v>
      </c>
      <c r="G14" s="3"/>
      <c r="H14" s="8"/>
      <c r="I14" s="8"/>
      <c r="J14" s="90">
        <v>9.4</v>
      </c>
      <c r="K14" s="3"/>
      <c r="L14" s="8"/>
      <c r="M14" s="8"/>
      <c r="N14" s="90">
        <v>9.3</v>
      </c>
      <c r="O14" s="3"/>
      <c r="P14" s="8"/>
      <c r="Q14" s="8"/>
      <c r="R14" s="90">
        <v>9.5</v>
      </c>
      <c r="S14" s="9">
        <f>SUM(F14+J14+N14+R14)</f>
        <v>37.8</v>
      </c>
      <c r="T14" s="134"/>
      <c r="U14" s="137"/>
    </row>
    <row r="15" spans="1:21" ht="12.75" customHeight="1">
      <c r="A15" s="146"/>
      <c r="B15" s="4" t="s">
        <v>235</v>
      </c>
      <c r="C15" s="50"/>
      <c r="D15" s="8"/>
      <c r="E15" s="8"/>
      <c r="F15" s="90">
        <v>9.7</v>
      </c>
      <c r="G15" s="3"/>
      <c r="H15" s="8"/>
      <c r="I15" s="8"/>
      <c r="J15" s="90">
        <v>9.5</v>
      </c>
      <c r="K15" s="3"/>
      <c r="L15" s="8"/>
      <c r="M15" s="8"/>
      <c r="N15" s="90">
        <v>9.6</v>
      </c>
      <c r="O15" s="3"/>
      <c r="P15" s="8"/>
      <c r="Q15" s="8"/>
      <c r="R15" s="90">
        <v>9.3</v>
      </c>
      <c r="S15" s="9">
        <f>SUM(F15+J15+N15+R15)</f>
        <v>38.099999999999994</v>
      </c>
      <c r="T15" s="134"/>
      <c r="U15" s="137"/>
    </row>
    <row r="16" spans="1:21" ht="12.75" customHeight="1">
      <c r="A16" s="146"/>
      <c r="B16" s="4" t="s">
        <v>237</v>
      </c>
      <c r="C16" s="50"/>
      <c r="D16" s="8"/>
      <c r="E16" s="8"/>
      <c r="F16" s="90">
        <v>9.8</v>
      </c>
      <c r="G16" s="3"/>
      <c r="H16" s="8"/>
      <c r="I16" s="8"/>
      <c r="J16" s="90">
        <v>9.7</v>
      </c>
      <c r="K16" s="3"/>
      <c r="L16" s="8"/>
      <c r="M16" s="8"/>
      <c r="N16" s="90">
        <v>9.8</v>
      </c>
      <c r="O16" s="3"/>
      <c r="P16" s="8"/>
      <c r="Q16" s="8"/>
      <c r="R16" s="90">
        <v>9.1</v>
      </c>
      <c r="S16" s="9">
        <f>SUM(F16+J16+N16+R16)</f>
        <v>38.4</v>
      </c>
      <c r="T16" s="134"/>
      <c r="U16" s="137"/>
    </row>
    <row r="17" spans="1:21" ht="12.75" customHeight="1" thickBot="1">
      <c r="A17" s="147"/>
      <c r="B17" s="49"/>
      <c r="C17" s="82"/>
      <c r="D17" s="20"/>
      <c r="E17" s="20"/>
      <c r="F17" s="91">
        <v>0</v>
      </c>
      <c r="G17" s="63"/>
      <c r="H17" s="20"/>
      <c r="I17" s="20"/>
      <c r="J17" s="91">
        <v>0</v>
      </c>
      <c r="K17" s="63"/>
      <c r="L17" s="20"/>
      <c r="M17" s="20"/>
      <c r="N17" s="91">
        <v>0</v>
      </c>
      <c r="O17" s="63"/>
      <c r="P17" s="20"/>
      <c r="Q17" s="20"/>
      <c r="R17" s="91">
        <v>0</v>
      </c>
      <c r="S17" s="21">
        <f>SUM(F17+J17+N17+R17)</f>
        <v>0</v>
      </c>
      <c r="T17" s="143"/>
      <c r="U17" s="144"/>
    </row>
    <row r="18" spans="1:21" ht="12.75" customHeight="1">
      <c r="A18" s="145" t="s">
        <v>136</v>
      </c>
      <c r="B18" s="17" t="s">
        <v>335</v>
      </c>
      <c r="C18" s="62"/>
      <c r="D18" s="18"/>
      <c r="E18" s="18"/>
      <c r="F18" s="89">
        <v>9</v>
      </c>
      <c r="G18" s="62"/>
      <c r="H18" s="18"/>
      <c r="I18" s="18"/>
      <c r="J18" s="89">
        <v>8.9</v>
      </c>
      <c r="K18" s="62"/>
      <c r="L18" s="18"/>
      <c r="M18" s="18"/>
      <c r="N18" s="89">
        <v>8.5</v>
      </c>
      <c r="O18" s="62"/>
      <c r="P18" s="18"/>
      <c r="Q18" s="18"/>
      <c r="R18" s="89">
        <v>9</v>
      </c>
      <c r="S18" s="19">
        <f aca="true" t="shared" si="1" ref="S18:S42">SUM(F18+J18+N18+R18)</f>
        <v>35.4</v>
      </c>
      <c r="T18" s="133">
        <f>SUM((F18+F19+F20+F21+F22)-MINA(F18:F22))+((J18+J19+J20+J21+J22)-MINA(J18:J22))+((N18+N19+N20+N21+N22)-MINA(N18:N22))+((R18+R19+R20+R21+R22)-MINA(R18:R22))</f>
        <v>144.1</v>
      </c>
      <c r="U18" s="136" t="s">
        <v>17</v>
      </c>
    </row>
    <row r="19" spans="1:21" ht="12.75" customHeight="1">
      <c r="A19" s="146"/>
      <c r="B19" s="4" t="s">
        <v>336</v>
      </c>
      <c r="C19" s="3"/>
      <c r="D19" s="8"/>
      <c r="E19" s="8"/>
      <c r="F19" s="90">
        <v>9.1</v>
      </c>
      <c r="G19" s="3"/>
      <c r="H19" s="8"/>
      <c r="I19" s="8"/>
      <c r="J19" s="90">
        <v>8.8</v>
      </c>
      <c r="K19" s="3"/>
      <c r="L19" s="8"/>
      <c r="M19" s="8"/>
      <c r="N19" s="90">
        <v>8.5</v>
      </c>
      <c r="O19" s="3"/>
      <c r="P19" s="8"/>
      <c r="Q19" s="8"/>
      <c r="R19" s="90">
        <v>8.5</v>
      </c>
      <c r="S19" s="9">
        <f t="shared" si="1"/>
        <v>34.9</v>
      </c>
      <c r="T19" s="134"/>
      <c r="U19" s="137"/>
    </row>
    <row r="20" spans="1:21" ht="12.75" customHeight="1">
      <c r="A20" s="146"/>
      <c r="B20" s="4" t="s">
        <v>334</v>
      </c>
      <c r="C20" s="3"/>
      <c r="D20" s="8"/>
      <c r="E20" s="8"/>
      <c r="F20" s="90">
        <v>9.7</v>
      </c>
      <c r="G20" s="3"/>
      <c r="H20" s="8"/>
      <c r="I20" s="8"/>
      <c r="J20" s="90">
        <v>9.1</v>
      </c>
      <c r="K20" s="3"/>
      <c r="L20" s="8"/>
      <c r="M20" s="8"/>
      <c r="N20" s="90">
        <v>9.6</v>
      </c>
      <c r="O20" s="3"/>
      <c r="P20" s="8"/>
      <c r="Q20" s="8"/>
      <c r="R20" s="90">
        <v>9.5</v>
      </c>
      <c r="S20" s="9">
        <f t="shared" si="1"/>
        <v>37.9</v>
      </c>
      <c r="T20" s="134"/>
      <c r="U20" s="137"/>
    </row>
    <row r="21" spans="1:21" ht="12.75" customHeight="1">
      <c r="A21" s="146"/>
      <c r="B21" s="4" t="s">
        <v>337</v>
      </c>
      <c r="C21" s="3"/>
      <c r="D21" s="8"/>
      <c r="E21" s="8"/>
      <c r="F21" s="90">
        <v>9.4</v>
      </c>
      <c r="G21" s="3"/>
      <c r="H21" s="8"/>
      <c r="I21" s="8"/>
      <c r="J21" s="90">
        <v>8.5</v>
      </c>
      <c r="K21" s="3"/>
      <c r="L21" s="8"/>
      <c r="M21" s="8"/>
      <c r="N21" s="90">
        <v>9</v>
      </c>
      <c r="O21" s="3"/>
      <c r="P21" s="8"/>
      <c r="Q21" s="8"/>
      <c r="R21" s="90">
        <v>9</v>
      </c>
      <c r="S21" s="9">
        <f t="shared" si="1"/>
        <v>35.9</v>
      </c>
      <c r="T21" s="134"/>
      <c r="U21" s="137"/>
    </row>
    <row r="22" spans="1:21" ht="12.75" customHeight="1" thickBot="1">
      <c r="A22" s="147"/>
      <c r="B22" s="49"/>
      <c r="C22" s="63"/>
      <c r="D22" s="20"/>
      <c r="E22" s="20"/>
      <c r="F22" s="91">
        <v>0</v>
      </c>
      <c r="G22" s="63"/>
      <c r="H22" s="20"/>
      <c r="I22" s="20"/>
      <c r="J22" s="91">
        <v>0</v>
      </c>
      <c r="K22" s="63"/>
      <c r="L22" s="20"/>
      <c r="M22" s="20"/>
      <c r="N22" s="91">
        <v>0</v>
      </c>
      <c r="O22" s="63"/>
      <c r="P22" s="20"/>
      <c r="Q22" s="20"/>
      <c r="R22" s="91">
        <v>0</v>
      </c>
      <c r="S22" s="21">
        <f t="shared" si="1"/>
        <v>0</v>
      </c>
      <c r="T22" s="143"/>
      <c r="U22" s="144"/>
    </row>
    <row r="23" spans="1:21" ht="12.75" customHeight="1">
      <c r="A23" s="130" t="s">
        <v>142</v>
      </c>
      <c r="B23" s="17" t="s">
        <v>224</v>
      </c>
      <c r="C23" s="62"/>
      <c r="D23" s="18"/>
      <c r="E23" s="18"/>
      <c r="F23" s="89">
        <v>9.8</v>
      </c>
      <c r="G23" s="62"/>
      <c r="H23" s="18"/>
      <c r="I23" s="18"/>
      <c r="J23" s="89">
        <v>9.7</v>
      </c>
      <c r="K23" s="62"/>
      <c r="L23" s="18"/>
      <c r="M23" s="18"/>
      <c r="N23" s="89">
        <v>9.7</v>
      </c>
      <c r="O23" s="62"/>
      <c r="P23" s="18"/>
      <c r="Q23" s="18"/>
      <c r="R23" s="89">
        <v>9.7</v>
      </c>
      <c r="S23" s="19">
        <f t="shared" si="1"/>
        <v>38.9</v>
      </c>
      <c r="T23" s="133">
        <f>SUM((F23+F24+F25+F26+F27)-MINA(F23:F27))+((J23+J24+J25+J26+J27)-MINA(J23:J27))+((N23+N24+N25+N26+N27)-MINA(N23:N27))+((R23+R24+R25+R26+R27)-MINA(R23:R27))</f>
        <v>38.9</v>
      </c>
      <c r="U23" s="136" t="s">
        <v>18</v>
      </c>
    </row>
    <row r="24" spans="1:21" ht="12.75" customHeight="1">
      <c r="A24" s="131"/>
      <c r="B24" s="4"/>
      <c r="C24" s="3"/>
      <c r="D24" s="8"/>
      <c r="E24" s="8"/>
      <c r="F24" s="90">
        <v>0</v>
      </c>
      <c r="G24" s="3"/>
      <c r="H24" s="8"/>
      <c r="I24" s="8"/>
      <c r="J24" s="90">
        <v>0</v>
      </c>
      <c r="K24" s="3"/>
      <c r="L24" s="8"/>
      <c r="M24" s="8"/>
      <c r="N24" s="90">
        <v>0</v>
      </c>
      <c r="O24" s="3"/>
      <c r="P24" s="8"/>
      <c r="Q24" s="8"/>
      <c r="R24" s="90">
        <v>0</v>
      </c>
      <c r="S24" s="9">
        <f t="shared" si="1"/>
        <v>0</v>
      </c>
      <c r="T24" s="134"/>
      <c r="U24" s="137"/>
    </row>
    <row r="25" spans="1:21" ht="12.75" customHeight="1">
      <c r="A25" s="131"/>
      <c r="B25" s="4"/>
      <c r="C25" s="3"/>
      <c r="D25" s="8"/>
      <c r="E25" s="8"/>
      <c r="F25" s="90"/>
      <c r="G25" s="3"/>
      <c r="H25" s="8"/>
      <c r="I25" s="8"/>
      <c r="J25" s="90"/>
      <c r="K25" s="3"/>
      <c r="L25" s="8"/>
      <c r="M25" s="8"/>
      <c r="N25" s="90"/>
      <c r="O25" s="3"/>
      <c r="P25" s="8"/>
      <c r="Q25" s="8"/>
      <c r="R25" s="90"/>
      <c r="S25" s="9">
        <f t="shared" si="1"/>
        <v>0</v>
      </c>
      <c r="T25" s="134"/>
      <c r="U25" s="137"/>
    </row>
    <row r="26" spans="1:21" ht="12.75" customHeight="1">
      <c r="A26" s="131"/>
      <c r="B26" s="4"/>
      <c r="C26" s="3"/>
      <c r="D26" s="8"/>
      <c r="E26" s="8"/>
      <c r="F26" s="90"/>
      <c r="G26" s="3"/>
      <c r="H26" s="8"/>
      <c r="I26" s="8"/>
      <c r="J26" s="90"/>
      <c r="K26" s="3"/>
      <c r="L26" s="8"/>
      <c r="M26" s="8"/>
      <c r="N26" s="90"/>
      <c r="O26" s="3"/>
      <c r="P26" s="8"/>
      <c r="Q26" s="8"/>
      <c r="R26" s="90"/>
      <c r="S26" s="9">
        <f t="shared" si="1"/>
        <v>0</v>
      </c>
      <c r="T26" s="134"/>
      <c r="U26" s="137"/>
    </row>
    <row r="27" spans="1:21" ht="12.75" customHeight="1" thickBot="1">
      <c r="A27" s="142"/>
      <c r="B27" s="49"/>
      <c r="C27" s="63"/>
      <c r="D27" s="20"/>
      <c r="E27" s="20"/>
      <c r="F27" s="91"/>
      <c r="G27" s="63"/>
      <c r="H27" s="20"/>
      <c r="I27" s="20"/>
      <c r="J27" s="91"/>
      <c r="K27" s="63"/>
      <c r="L27" s="20"/>
      <c r="M27" s="20"/>
      <c r="N27" s="91"/>
      <c r="O27" s="63"/>
      <c r="P27" s="20"/>
      <c r="Q27" s="20"/>
      <c r="R27" s="91"/>
      <c r="S27" s="21">
        <f t="shared" si="1"/>
        <v>0</v>
      </c>
      <c r="T27" s="143"/>
      <c r="U27" s="144"/>
    </row>
    <row r="28" spans="1:21" ht="12.75" customHeight="1">
      <c r="A28" s="145" t="s">
        <v>115</v>
      </c>
      <c r="B28" s="17" t="s">
        <v>231</v>
      </c>
      <c r="C28" s="62"/>
      <c r="D28" s="18"/>
      <c r="E28" s="18"/>
      <c r="F28" s="89">
        <v>9.9</v>
      </c>
      <c r="G28" s="62"/>
      <c r="H28" s="18"/>
      <c r="I28" s="18"/>
      <c r="J28" s="89">
        <v>9.6</v>
      </c>
      <c r="K28" s="62"/>
      <c r="L28" s="18"/>
      <c r="M28" s="18"/>
      <c r="N28" s="89">
        <v>9.7</v>
      </c>
      <c r="O28" s="62"/>
      <c r="P28" s="18"/>
      <c r="Q28" s="18"/>
      <c r="R28" s="89">
        <v>9.6</v>
      </c>
      <c r="S28" s="19">
        <f t="shared" si="1"/>
        <v>38.8</v>
      </c>
      <c r="T28" s="133">
        <f>SUM((F28+F29+F30+F31+F32)-MINA(F28:F32))+((J28+J29+J30+J31+J32)-MINA(J28:J32))+((N28+N29+N30+N31+N32)-MINA(N28:N32))+((R28+R29+R30+R31+R32)-MINA(R28:R32))</f>
        <v>38.8</v>
      </c>
      <c r="U28" s="136" t="s">
        <v>19</v>
      </c>
    </row>
    <row r="29" spans="1:21" ht="12.75" customHeight="1">
      <c r="A29" s="146"/>
      <c r="B29" s="4"/>
      <c r="C29" s="3"/>
      <c r="D29" s="8"/>
      <c r="E29" s="8"/>
      <c r="F29" s="90">
        <v>0</v>
      </c>
      <c r="G29" s="3"/>
      <c r="H29" s="8"/>
      <c r="I29" s="8"/>
      <c r="J29" s="90">
        <v>0</v>
      </c>
      <c r="K29" s="3"/>
      <c r="L29" s="8"/>
      <c r="M29" s="8"/>
      <c r="N29" s="90">
        <v>0</v>
      </c>
      <c r="O29" s="3"/>
      <c r="P29" s="8"/>
      <c r="Q29" s="8"/>
      <c r="R29" s="90">
        <v>0</v>
      </c>
      <c r="S29" s="9">
        <f t="shared" si="1"/>
        <v>0</v>
      </c>
      <c r="T29" s="134"/>
      <c r="U29" s="137"/>
    </row>
    <row r="30" spans="1:21" ht="12.75" customHeight="1">
      <c r="A30" s="146"/>
      <c r="B30" s="4"/>
      <c r="C30" s="3"/>
      <c r="D30" s="8"/>
      <c r="E30" s="8"/>
      <c r="F30" s="90"/>
      <c r="G30" s="3"/>
      <c r="H30" s="8"/>
      <c r="I30" s="8"/>
      <c r="J30" s="90"/>
      <c r="K30" s="3"/>
      <c r="L30" s="8"/>
      <c r="M30" s="8"/>
      <c r="N30" s="90"/>
      <c r="O30" s="3"/>
      <c r="P30" s="8"/>
      <c r="Q30" s="8"/>
      <c r="R30" s="90"/>
      <c r="S30" s="9">
        <f t="shared" si="1"/>
        <v>0</v>
      </c>
      <c r="T30" s="134"/>
      <c r="U30" s="137"/>
    </row>
    <row r="31" spans="1:21" ht="12.75" customHeight="1">
      <c r="A31" s="146"/>
      <c r="B31" s="4"/>
      <c r="C31" s="3"/>
      <c r="D31" s="8"/>
      <c r="E31" s="8"/>
      <c r="F31" s="90"/>
      <c r="G31" s="3"/>
      <c r="H31" s="8"/>
      <c r="I31" s="8"/>
      <c r="J31" s="90"/>
      <c r="K31" s="3"/>
      <c r="L31" s="8"/>
      <c r="M31" s="8"/>
      <c r="N31" s="90"/>
      <c r="O31" s="3"/>
      <c r="P31" s="8"/>
      <c r="Q31" s="8"/>
      <c r="R31" s="90"/>
      <c r="S31" s="9">
        <f t="shared" si="1"/>
        <v>0</v>
      </c>
      <c r="T31" s="134"/>
      <c r="U31" s="137"/>
    </row>
    <row r="32" spans="1:21" ht="12.75" customHeight="1" thickBot="1">
      <c r="A32" s="147"/>
      <c r="B32" s="49"/>
      <c r="C32" s="63"/>
      <c r="D32" s="20"/>
      <c r="E32" s="20"/>
      <c r="F32" s="91"/>
      <c r="G32" s="63"/>
      <c r="H32" s="20"/>
      <c r="I32" s="20"/>
      <c r="J32" s="91"/>
      <c r="K32" s="63"/>
      <c r="L32" s="20"/>
      <c r="M32" s="20"/>
      <c r="N32" s="91"/>
      <c r="O32" s="63"/>
      <c r="P32" s="20"/>
      <c r="Q32" s="20"/>
      <c r="R32" s="91"/>
      <c r="S32" s="21">
        <f t="shared" si="1"/>
        <v>0</v>
      </c>
      <c r="T32" s="143"/>
      <c r="U32" s="144"/>
    </row>
    <row r="33" spans="1:21" ht="12.75" customHeight="1">
      <c r="A33" s="130" t="s">
        <v>346</v>
      </c>
      <c r="B33" s="17" t="s">
        <v>333</v>
      </c>
      <c r="C33" s="62"/>
      <c r="D33" s="18"/>
      <c r="E33" s="18"/>
      <c r="F33" s="89">
        <v>9.8</v>
      </c>
      <c r="G33" s="62"/>
      <c r="H33" s="18"/>
      <c r="I33" s="18"/>
      <c r="J33" s="89">
        <v>9.5</v>
      </c>
      <c r="K33" s="62"/>
      <c r="L33" s="18"/>
      <c r="M33" s="18"/>
      <c r="N33" s="89">
        <v>9.7</v>
      </c>
      <c r="O33" s="62"/>
      <c r="P33" s="18"/>
      <c r="Q33" s="18"/>
      <c r="R33" s="89">
        <v>9.8</v>
      </c>
      <c r="S33" s="19">
        <f t="shared" si="1"/>
        <v>38.8</v>
      </c>
      <c r="T33" s="133">
        <f>SUM((F33+F34+F35+F36+F37)-MINA(F33:F37))+((J33+J34+J35+J36+J37)-MINA(J33:J37))+((N33+N34+N35+N36+N37)-MINA(N33:N37))+((R33+R34+R35+R36+R37)-MINA(R33:R37))</f>
        <v>38.8</v>
      </c>
      <c r="U33" s="136" t="s">
        <v>19</v>
      </c>
    </row>
    <row r="34" spans="1:21" ht="12.75" customHeight="1">
      <c r="A34" s="131"/>
      <c r="B34" s="4"/>
      <c r="C34" s="3"/>
      <c r="D34" s="8"/>
      <c r="E34" s="8"/>
      <c r="F34" s="90">
        <v>0</v>
      </c>
      <c r="G34" s="3"/>
      <c r="H34" s="8"/>
      <c r="I34" s="8"/>
      <c r="J34" s="90">
        <v>0</v>
      </c>
      <c r="K34" s="3"/>
      <c r="L34" s="8"/>
      <c r="M34" s="8"/>
      <c r="N34" s="90">
        <v>0</v>
      </c>
      <c r="O34" s="3"/>
      <c r="P34" s="8"/>
      <c r="Q34" s="8"/>
      <c r="R34" s="90">
        <v>0</v>
      </c>
      <c r="S34" s="9">
        <f t="shared" si="1"/>
        <v>0</v>
      </c>
      <c r="T34" s="134"/>
      <c r="U34" s="137"/>
    </row>
    <row r="35" spans="1:21" ht="12.75" customHeight="1">
      <c r="A35" s="131"/>
      <c r="B35" s="4"/>
      <c r="C35" s="3"/>
      <c r="D35" s="8"/>
      <c r="E35" s="8"/>
      <c r="F35" s="90"/>
      <c r="G35" s="3"/>
      <c r="H35" s="8"/>
      <c r="I35" s="8"/>
      <c r="J35" s="90"/>
      <c r="K35" s="3"/>
      <c r="L35" s="8"/>
      <c r="M35" s="8"/>
      <c r="N35" s="90"/>
      <c r="O35" s="3"/>
      <c r="P35" s="8"/>
      <c r="Q35" s="8"/>
      <c r="R35" s="90"/>
      <c r="S35" s="9">
        <f t="shared" si="1"/>
        <v>0</v>
      </c>
      <c r="T35" s="134"/>
      <c r="U35" s="137"/>
    </row>
    <row r="36" spans="1:21" ht="12.75" customHeight="1">
      <c r="A36" s="131"/>
      <c r="B36" s="4"/>
      <c r="C36" s="3"/>
      <c r="D36" s="8"/>
      <c r="E36" s="8"/>
      <c r="F36" s="90"/>
      <c r="G36" s="3"/>
      <c r="H36" s="8"/>
      <c r="I36" s="8"/>
      <c r="J36" s="90"/>
      <c r="K36" s="3"/>
      <c r="L36" s="8"/>
      <c r="M36" s="8"/>
      <c r="N36" s="90"/>
      <c r="O36" s="3"/>
      <c r="P36" s="8"/>
      <c r="Q36" s="8"/>
      <c r="R36" s="90"/>
      <c r="S36" s="9">
        <f t="shared" si="1"/>
        <v>0</v>
      </c>
      <c r="T36" s="134"/>
      <c r="U36" s="137"/>
    </row>
    <row r="37" spans="1:21" ht="12.75" customHeight="1" thickBot="1">
      <c r="A37" s="142"/>
      <c r="B37" s="49"/>
      <c r="C37" s="63"/>
      <c r="D37" s="20"/>
      <c r="E37" s="20"/>
      <c r="F37" s="91"/>
      <c r="G37" s="63"/>
      <c r="H37" s="20"/>
      <c r="I37" s="20"/>
      <c r="J37" s="91"/>
      <c r="K37" s="63"/>
      <c r="L37" s="20"/>
      <c r="M37" s="20"/>
      <c r="N37" s="91"/>
      <c r="O37" s="63"/>
      <c r="P37" s="20"/>
      <c r="Q37" s="20"/>
      <c r="R37" s="91"/>
      <c r="S37" s="21">
        <f t="shared" si="1"/>
        <v>0</v>
      </c>
      <c r="T37" s="143"/>
      <c r="U37" s="144"/>
    </row>
    <row r="38" spans="1:21" ht="12.75" customHeight="1">
      <c r="A38" s="130" t="s">
        <v>332</v>
      </c>
      <c r="B38" s="17" t="s">
        <v>331</v>
      </c>
      <c r="C38" s="62"/>
      <c r="D38" s="18"/>
      <c r="E38" s="18"/>
      <c r="F38" s="89">
        <v>9.8</v>
      </c>
      <c r="G38" s="62"/>
      <c r="H38" s="18"/>
      <c r="I38" s="18"/>
      <c r="J38" s="89">
        <v>9.7</v>
      </c>
      <c r="K38" s="62"/>
      <c r="L38" s="18"/>
      <c r="M38" s="18"/>
      <c r="N38" s="89">
        <v>9.6</v>
      </c>
      <c r="O38" s="62"/>
      <c r="P38" s="18"/>
      <c r="Q38" s="18"/>
      <c r="R38" s="89">
        <v>9.6</v>
      </c>
      <c r="S38" s="19">
        <f t="shared" si="1"/>
        <v>38.7</v>
      </c>
      <c r="T38" s="133">
        <f>SUM((F38+F39+F40+F41+F42)-MINA(F38:F42))+((J38+J39+J40+J41+J42)-MINA(J38:J42))+((N38+N39+N40+N41+N42)-MINA(N38:N42))+((R38+R39+R40+R41+R42)-MINA(R38:R42))</f>
        <v>38.7</v>
      </c>
      <c r="U38" s="136" t="s">
        <v>21</v>
      </c>
    </row>
    <row r="39" spans="1:21" ht="12.75" customHeight="1">
      <c r="A39" s="131"/>
      <c r="B39" s="4"/>
      <c r="C39" s="3"/>
      <c r="D39" s="8"/>
      <c r="E39" s="8"/>
      <c r="F39" s="90">
        <v>0</v>
      </c>
      <c r="G39" s="3"/>
      <c r="H39" s="8"/>
      <c r="I39" s="8"/>
      <c r="J39" s="90">
        <v>0</v>
      </c>
      <c r="K39" s="3"/>
      <c r="L39" s="8"/>
      <c r="M39" s="8"/>
      <c r="N39" s="90">
        <v>0</v>
      </c>
      <c r="O39" s="3"/>
      <c r="P39" s="8"/>
      <c r="Q39" s="8"/>
      <c r="R39" s="90">
        <v>0</v>
      </c>
      <c r="S39" s="9">
        <f t="shared" si="1"/>
        <v>0</v>
      </c>
      <c r="T39" s="134"/>
      <c r="U39" s="137"/>
    </row>
    <row r="40" spans="1:21" ht="12.75" customHeight="1">
      <c r="A40" s="131"/>
      <c r="B40" s="4"/>
      <c r="C40" s="3"/>
      <c r="D40" s="8"/>
      <c r="E40" s="8"/>
      <c r="F40" s="90"/>
      <c r="G40" s="3"/>
      <c r="H40" s="8"/>
      <c r="I40" s="8"/>
      <c r="J40" s="90"/>
      <c r="K40" s="3"/>
      <c r="L40" s="8"/>
      <c r="M40" s="8"/>
      <c r="N40" s="90"/>
      <c r="O40" s="3"/>
      <c r="P40" s="8"/>
      <c r="Q40" s="8"/>
      <c r="R40" s="90"/>
      <c r="S40" s="9">
        <f t="shared" si="1"/>
        <v>0</v>
      </c>
      <c r="T40" s="134"/>
      <c r="U40" s="137"/>
    </row>
    <row r="41" spans="1:21" ht="12.75" customHeight="1">
      <c r="A41" s="131"/>
      <c r="B41" s="4"/>
      <c r="C41" s="3"/>
      <c r="D41" s="8"/>
      <c r="E41" s="8"/>
      <c r="F41" s="90"/>
      <c r="G41" s="3"/>
      <c r="H41" s="8"/>
      <c r="I41" s="8"/>
      <c r="J41" s="90"/>
      <c r="K41" s="3"/>
      <c r="L41" s="8"/>
      <c r="M41" s="8"/>
      <c r="N41" s="90"/>
      <c r="O41" s="3"/>
      <c r="P41" s="8"/>
      <c r="Q41" s="8"/>
      <c r="R41" s="90"/>
      <c r="S41" s="9">
        <f t="shared" si="1"/>
        <v>0</v>
      </c>
      <c r="T41" s="134"/>
      <c r="U41" s="137"/>
    </row>
    <row r="42" spans="1:21" ht="12.75" customHeight="1" thickBot="1">
      <c r="A42" s="142"/>
      <c r="B42" s="49"/>
      <c r="C42" s="63"/>
      <c r="D42" s="20"/>
      <c r="E42" s="20"/>
      <c r="F42" s="91"/>
      <c r="G42" s="63"/>
      <c r="H42" s="20"/>
      <c r="I42" s="20"/>
      <c r="J42" s="91"/>
      <c r="K42" s="63"/>
      <c r="L42" s="20"/>
      <c r="M42" s="20"/>
      <c r="N42" s="91"/>
      <c r="O42" s="63"/>
      <c r="P42" s="20"/>
      <c r="Q42" s="20"/>
      <c r="R42" s="91"/>
      <c r="S42" s="21">
        <f t="shared" si="1"/>
        <v>0</v>
      </c>
      <c r="T42" s="143"/>
      <c r="U42" s="144"/>
    </row>
    <row r="43" spans="1:21" ht="12.75" customHeight="1">
      <c r="A43" s="145" t="s">
        <v>229</v>
      </c>
      <c r="B43" s="17" t="s">
        <v>230</v>
      </c>
      <c r="C43" s="62"/>
      <c r="D43" s="18"/>
      <c r="E43" s="18"/>
      <c r="F43" s="89">
        <v>9.6</v>
      </c>
      <c r="G43" s="62"/>
      <c r="H43" s="18"/>
      <c r="I43" s="18"/>
      <c r="J43" s="89">
        <v>9</v>
      </c>
      <c r="K43" s="62"/>
      <c r="L43" s="18"/>
      <c r="M43" s="18"/>
      <c r="N43" s="89">
        <v>9.4</v>
      </c>
      <c r="O43" s="62"/>
      <c r="P43" s="18"/>
      <c r="Q43" s="18"/>
      <c r="R43" s="89">
        <v>9.7</v>
      </c>
      <c r="S43" s="19">
        <f>SUM(F43+J43+N43+R43)</f>
        <v>37.7</v>
      </c>
      <c r="T43" s="133">
        <f>SUM((F43+F44+F45+F46+F47)-MINA(F43:F47))+((J43+J44+J45+J46+J47)-MINA(J43:J47))+((N43+N44+N45+N46+N47)-MINA(N43:N47))+((R43+R44+R45+R46+R47)-MINA(R43:R47))</f>
        <v>37.7</v>
      </c>
      <c r="U43" s="136" t="s">
        <v>21</v>
      </c>
    </row>
    <row r="44" spans="1:21" ht="12.75" customHeight="1">
      <c r="A44" s="146"/>
      <c r="B44" s="4"/>
      <c r="C44" s="3"/>
      <c r="D44" s="8"/>
      <c r="E44" s="8"/>
      <c r="F44" s="90">
        <v>0</v>
      </c>
      <c r="G44" s="3"/>
      <c r="H44" s="8"/>
      <c r="I44" s="8"/>
      <c r="J44" s="90">
        <v>0</v>
      </c>
      <c r="K44" s="3"/>
      <c r="L44" s="8"/>
      <c r="M44" s="8"/>
      <c r="N44" s="90">
        <v>0</v>
      </c>
      <c r="O44" s="3"/>
      <c r="P44" s="8"/>
      <c r="Q44" s="8"/>
      <c r="R44" s="90">
        <v>0</v>
      </c>
      <c r="S44" s="9">
        <f>SUM(F44+J44+N44+R44)</f>
        <v>0</v>
      </c>
      <c r="T44" s="134"/>
      <c r="U44" s="137"/>
    </row>
    <row r="45" spans="1:21" ht="12.75" customHeight="1">
      <c r="A45" s="146"/>
      <c r="B45" s="4"/>
      <c r="C45" s="3"/>
      <c r="D45" s="8"/>
      <c r="E45" s="8"/>
      <c r="F45" s="90"/>
      <c r="G45" s="3"/>
      <c r="H45" s="8"/>
      <c r="I45" s="8"/>
      <c r="J45" s="90"/>
      <c r="K45" s="3"/>
      <c r="L45" s="8"/>
      <c r="M45" s="8"/>
      <c r="N45" s="90"/>
      <c r="O45" s="3"/>
      <c r="P45" s="8"/>
      <c r="Q45" s="8"/>
      <c r="R45" s="90"/>
      <c r="S45" s="9">
        <f>SUM(F45+J45+N45+R45)</f>
        <v>0</v>
      </c>
      <c r="T45" s="134"/>
      <c r="U45" s="137"/>
    </row>
    <row r="46" spans="1:21" ht="12.75" customHeight="1">
      <c r="A46" s="146"/>
      <c r="B46" s="4"/>
      <c r="C46" s="3"/>
      <c r="D46" s="8"/>
      <c r="E46" s="8"/>
      <c r="F46" s="90"/>
      <c r="G46" s="3"/>
      <c r="H46" s="8"/>
      <c r="I46" s="8"/>
      <c r="J46" s="90"/>
      <c r="K46" s="3"/>
      <c r="L46" s="8"/>
      <c r="M46" s="8"/>
      <c r="N46" s="90"/>
      <c r="O46" s="3"/>
      <c r="P46" s="8"/>
      <c r="Q46" s="8"/>
      <c r="R46" s="90"/>
      <c r="S46" s="9">
        <f>SUM(F46+J46+N46+R46)</f>
        <v>0</v>
      </c>
      <c r="T46" s="134"/>
      <c r="U46" s="137"/>
    </row>
    <row r="47" spans="1:21" ht="12.75" customHeight="1" thickBot="1">
      <c r="A47" s="147"/>
      <c r="B47" s="14"/>
      <c r="C47" s="13"/>
      <c r="D47" s="20"/>
      <c r="E47" s="20"/>
      <c r="F47" s="91"/>
      <c r="G47" s="63"/>
      <c r="H47" s="20"/>
      <c r="I47" s="20"/>
      <c r="J47" s="91"/>
      <c r="K47" s="63"/>
      <c r="L47" s="20"/>
      <c r="M47" s="20"/>
      <c r="N47" s="91"/>
      <c r="O47" s="63"/>
      <c r="P47" s="20"/>
      <c r="Q47" s="20"/>
      <c r="R47" s="91"/>
      <c r="S47" s="21">
        <f>SUM(F47+J47+N47+R47)</f>
        <v>0</v>
      </c>
      <c r="T47" s="143"/>
      <c r="U47" s="144"/>
    </row>
    <row r="48" spans="1:21" ht="12.75" customHeight="1">
      <c r="A48" s="145" t="s">
        <v>232</v>
      </c>
      <c r="B48" s="17" t="s">
        <v>233</v>
      </c>
      <c r="C48" s="68"/>
      <c r="D48" s="18"/>
      <c r="E48" s="18"/>
      <c r="F48" s="89">
        <v>9.7</v>
      </c>
      <c r="G48" s="62"/>
      <c r="H48" s="18"/>
      <c r="I48" s="18"/>
      <c r="J48" s="89">
        <v>9.2</v>
      </c>
      <c r="K48" s="62"/>
      <c r="L48" s="18"/>
      <c r="M48" s="18"/>
      <c r="N48" s="89">
        <v>9</v>
      </c>
      <c r="O48" s="62"/>
      <c r="P48" s="18"/>
      <c r="Q48" s="18"/>
      <c r="R48" s="89">
        <v>9</v>
      </c>
      <c r="S48" s="19">
        <f aca="true" t="shared" si="2" ref="S48:S57">SUM(F48+J48+N48+R48)</f>
        <v>36.9</v>
      </c>
      <c r="T48" s="133">
        <f>SUM((F48+F49+F50+F51+F52)-MINA(F48:F52))+((J48+J49+J50+J51+J52)-MINA(J48:J52))+((N48+N49+N50+N51+N52)-MINA(N48:N52))+((R48+R49+R50+R51+R52)-MINA(R48:R52))</f>
        <v>36.9</v>
      </c>
      <c r="U48" s="136" t="s">
        <v>23</v>
      </c>
    </row>
    <row r="49" spans="1:21" ht="12.75" customHeight="1">
      <c r="A49" s="146"/>
      <c r="B49" s="4"/>
      <c r="C49" s="3"/>
      <c r="D49" s="8"/>
      <c r="E49" s="8"/>
      <c r="F49" s="90">
        <v>0</v>
      </c>
      <c r="G49" s="3"/>
      <c r="H49" s="8"/>
      <c r="I49" s="8"/>
      <c r="J49" s="90">
        <v>0</v>
      </c>
      <c r="K49" s="3"/>
      <c r="L49" s="8"/>
      <c r="M49" s="8"/>
      <c r="N49" s="90">
        <v>0</v>
      </c>
      <c r="O49" s="3"/>
      <c r="P49" s="8"/>
      <c r="Q49" s="8"/>
      <c r="R49" s="90">
        <v>0</v>
      </c>
      <c r="S49" s="9">
        <f t="shared" si="2"/>
        <v>0</v>
      </c>
      <c r="T49" s="134"/>
      <c r="U49" s="137"/>
    </row>
    <row r="50" spans="1:21" ht="12.75" customHeight="1">
      <c r="A50" s="146"/>
      <c r="B50" s="4"/>
      <c r="C50" s="3"/>
      <c r="D50" s="8"/>
      <c r="E50" s="8"/>
      <c r="F50" s="90"/>
      <c r="G50" s="3"/>
      <c r="H50" s="8"/>
      <c r="I50" s="8"/>
      <c r="J50" s="90"/>
      <c r="K50" s="3"/>
      <c r="L50" s="8"/>
      <c r="M50" s="8"/>
      <c r="N50" s="90"/>
      <c r="O50" s="3"/>
      <c r="P50" s="8"/>
      <c r="Q50" s="8"/>
      <c r="R50" s="90"/>
      <c r="S50" s="9">
        <f t="shared" si="2"/>
        <v>0</v>
      </c>
      <c r="T50" s="134"/>
      <c r="U50" s="137"/>
    </row>
    <row r="51" spans="1:21" ht="12.75" customHeight="1">
      <c r="A51" s="146"/>
      <c r="B51" s="4"/>
      <c r="C51" s="3"/>
      <c r="D51" s="8"/>
      <c r="E51" s="8"/>
      <c r="F51" s="90"/>
      <c r="G51" s="3"/>
      <c r="H51" s="8"/>
      <c r="I51" s="8"/>
      <c r="J51" s="90"/>
      <c r="K51" s="3"/>
      <c r="L51" s="8"/>
      <c r="M51" s="8"/>
      <c r="N51" s="90"/>
      <c r="O51" s="3"/>
      <c r="P51" s="8"/>
      <c r="Q51" s="8"/>
      <c r="R51" s="90"/>
      <c r="S51" s="9">
        <f t="shared" si="2"/>
        <v>0</v>
      </c>
      <c r="T51" s="134"/>
      <c r="U51" s="137"/>
    </row>
    <row r="52" spans="1:21" ht="12.75" customHeight="1" thickBot="1">
      <c r="A52" s="147"/>
      <c r="B52" s="49"/>
      <c r="C52" s="63"/>
      <c r="D52" s="20"/>
      <c r="E52" s="20"/>
      <c r="F52" s="91"/>
      <c r="G52" s="63"/>
      <c r="H52" s="20"/>
      <c r="I52" s="20"/>
      <c r="J52" s="91"/>
      <c r="K52" s="63"/>
      <c r="L52" s="20"/>
      <c r="M52" s="20"/>
      <c r="N52" s="91"/>
      <c r="O52" s="63"/>
      <c r="P52" s="20"/>
      <c r="Q52" s="20"/>
      <c r="R52" s="91"/>
      <c r="S52" s="21">
        <f t="shared" si="2"/>
        <v>0</v>
      </c>
      <c r="T52" s="143"/>
      <c r="U52" s="144"/>
    </row>
    <row r="53" spans="1:21" ht="12.75" customHeight="1">
      <c r="A53" s="130" t="s">
        <v>140</v>
      </c>
      <c r="B53" s="17" t="s">
        <v>238</v>
      </c>
      <c r="C53" s="62"/>
      <c r="D53" s="18"/>
      <c r="E53" s="18"/>
      <c r="F53" s="89">
        <v>9.3</v>
      </c>
      <c r="G53" s="62"/>
      <c r="H53" s="18"/>
      <c r="I53" s="18"/>
      <c r="J53" s="89">
        <v>8.5</v>
      </c>
      <c r="K53" s="62"/>
      <c r="L53" s="18"/>
      <c r="M53" s="18"/>
      <c r="N53" s="89">
        <v>8.7</v>
      </c>
      <c r="O53" s="62"/>
      <c r="P53" s="18"/>
      <c r="Q53" s="18"/>
      <c r="R53" s="89">
        <v>9</v>
      </c>
      <c r="S53" s="19">
        <f t="shared" si="2"/>
        <v>35.5</v>
      </c>
      <c r="T53" s="133">
        <f>SUM((F53+F54+F55+F56+F57)-MINA(F53:F57))+((J53+J54+J55+J56+J57)-MINA(J53:J57))+((N53+N54+N55+N56+N57)-MINA(N53:N57))+((R53+R54+R55+R56+R57)-MINA(R53:R57))</f>
        <v>35.5</v>
      </c>
      <c r="U53" s="136" t="s">
        <v>24</v>
      </c>
    </row>
    <row r="54" spans="1:21" ht="12.75" customHeight="1">
      <c r="A54" s="131"/>
      <c r="B54" s="4"/>
      <c r="C54" s="3"/>
      <c r="D54" s="8"/>
      <c r="E54" s="8"/>
      <c r="F54" s="90">
        <v>0</v>
      </c>
      <c r="G54" s="3"/>
      <c r="H54" s="8"/>
      <c r="I54" s="8"/>
      <c r="J54" s="90">
        <v>0</v>
      </c>
      <c r="K54" s="3"/>
      <c r="L54" s="8"/>
      <c r="M54" s="8"/>
      <c r="N54" s="90">
        <v>0</v>
      </c>
      <c r="O54" s="3"/>
      <c r="P54" s="8"/>
      <c r="Q54" s="8"/>
      <c r="R54" s="90">
        <v>0</v>
      </c>
      <c r="S54" s="9">
        <f t="shared" si="2"/>
        <v>0</v>
      </c>
      <c r="T54" s="134"/>
      <c r="U54" s="137"/>
    </row>
    <row r="55" spans="1:21" ht="12.75" customHeight="1">
      <c r="A55" s="131"/>
      <c r="B55" s="4"/>
      <c r="C55" s="3"/>
      <c r="D55" s="8"/>
      <c r="E55" s="8"/>
      <c r="F55" s="90"/>
      <c r="G55" s="3"/>
      <c r="H55" s="8"/>
      <c r="I55" s="8"/>
      <c r="J55" s="90"/>
      <c r="K55" s="3"/>
      <c r="L55" s="8"/>
      <c r="M55" s="8"/>
      <c r="N55" s="90"/>
      <c r="O55" s="3"/>
      <c r="P55" s="8"/>
      <c r="Q55" s="8"/>
      <c r="R55" s="90"/>
      <c r="S55" s="9">
        <f t="shared" si="2"/>
        <v>0</v>
      </c>
      <c r="T55" s="134"/>
      <c r="U55" s="137"/>
    </row>
    <row r="56" spans="1:21" ht="12.75" customHeight="1">
      <c r="A56" s="131"/>
      <c r="B56" s="4"/>
      <c r="C56" s="3"/>
      <c r="D56" s="8"/>
      <c r="E56" s="8"/>
      <c r="F56" s="90"/>
      <c r="G56" s="3"/>
      <c r="H56" s="8"/>
      <c r="I56" s="8"/>
      <c r="J56" s="90"/>
      <c r="K56" s="3"/>
      <c r="L56" s="8"/>
      <c r="M56" s="8"/>
      <c r="N56" s="90"/>
      <c r="O56" s="3"/>
      <c r="P56" s="8"/>
      <c r="Q56" s="8"/>
      <c r="R56" s="90"/>
      <c r="S56" s="9">
        <f t="shared" si="2"/>
        <v>0</v>
      </c>
      <c r="T56" s="134"/>
      <c r="U56" s="137"/>
    </row>
    <row r="57" spans="1:21" ht="12.75" customHeight="1" thickBot="1">
      <c r="A57" s="142"/>
      <c r="B57" s="49"/>
      <c r="C57" s="63"/>
      <c r="D57" s="20"/>
      <c r="E57" s="20"/>
      <c r="F57" s="91"/>
      <c r="G57" s="63"/>
      <c r="H57" s="20"/>
      <c r="I57" s="20"/>
      <c r="J57" s="91"/>
      <c r="K57" s="63"/>
      <c r="L57" s="20"/>
      <c r="M57" s="20"/>
      <c r="N57" s="91"/>
      <c r="O57" s="63"/>
      <c r="P57" s="20"/>
      <c r="Q57" s="20"/>
      <c r="R57" s="91"/>
      <c r="S57" s="21">
        <f t="shared" si="2"/>
        <v>0</v>
      </c>
      <c r="T57" s="143"/>
      <c r="U57" s="144"/>
    </row>
    <row r="60" ht="15">
      <c r="A60" s="10" t="s">
        <v>11</v>
      </c>
    </row>
    <row r="61" ht="12.75">
      <c r="A61" s="11" t="s">
        <v>9</v>
      </c>
    </row>
    <row r="62" spans="1:13" ht="12.75">
      <c r="A62" s="12" t="s">
        <v>102</v>
      </c>
      <c r="M62" s="11"/>
    </row>
    <row r="63" ht="11.25">
      <c r="A63" s="12"/>
    </row>
    <row r="64" ht="11.25">
      <c r="A64" s="12"/>
    </row>
    <row r="65" ht="11.25"/>
    <row r="67" spans="2:3" ht="15">
      <c r="B67" s="11" t="s">
        <v>365</v>
      </c>
      <c r="C67" s="11" t="s">
        <v>31</v>
      </c>
    </row>
    <row r="68" spans="2:3" ht="12.75">
      <c r="B68" s="11"/>
      <c r="C68" s="11"/>
    </row>
    <row r="69" spans="1:6" ht="11.25">
      <c r="A69" s="76" t="s">
        <v>8</v>
      </c>
      <c r="B69" s="77" t="s">
        <v>366</v>
      </c>
      <c r="C69" s="77" t="s">
        <v>367</v>
      </c>
      <c r="F69" s="26"/>
    </row>
    <row r="70" spans="1:6" ht="11.25">
      <c r="A70" s="3" t="s">
        <v>0</v>
      </c>
      <c r="B70" s="6" t="s">
        <v>147</v>
      </c>
      <c r="C70" s="81">
        <v>153.7</v>
      </c>
      <c r="F70" s="80"/>
    </row>
    <row r="71" spans="1:6" ht="11.25">
      <c r="A71" s="5" t="s">
        <v>16</v>
      </c>
      <c r="B71" s="4" t="s">
        <v>209</v>
      </c>
      <c r="C71" s="81">
        <v>148.3</v>
      </c>
      <c r="F71" s="80"/>
    </row>
    <row r="72" spans="1:6" ht="11.25">
      <c r="A72" s="5" t="s">
        <v>17</v>
      </c>
      <c r="B72" s="4" t="s">
        <v>136</v>
      </c>
      <c r="C72" s="81">
        <v>144.1</v>
      </c>
      <c r="F72" s="80"/>
    </row>
    <row r="73" spans="1:6" ht="11.25">
      <c r="A73" s="5" t="s">
        <v>18</v>
      </c>
      <c r="B73" s="4" t="s">
        <v>142</v>
      </c>
      <c r="C73" s="81">
        <v>38.9</v>
      </c>
      <c r="F73" s="80"/>
    </row>
    <row r="74" spans="1:6" ht="11.25">
      <c r="A74" s="5" t="s">
        <v>19</v>
      </c>
      <c r="B74" s="6" t="s">
        <v>115</v>
      </c>
      <c r="C74" s="81">
        <v>38.8</v>
      </c>
      <c r="F74" s="26"/>
    </row>
    <row r="75" spans="1:6" ht="11.25">
      <c r="A75" s="5" t="s">
        <v>19</v>
      </c>
      <c r="B75" s="4" t="s">
        <v>346</v>
      </c>
      <c r="C75" s="81">
        <v>38.8</v>
      </c>
      <c r="F75" s="80"/>
    </row>
    <row r="76" spans="1:6" ht="11.25">
      <c r="A76" s="5" t="s">
        <v>21</v>
      </c>
      <c r="B76" s="4" t="s">
        <v>332</v>
      </c>
      <c r="C76" s="81">
        <v>38.7</v>
      </c>
      <c r="F76" s="80"/>
    </row>
    <row r="77" spans="1:6" ht="11.25">
      <c r="A77" s="5" t="s">
        <v>21</v>
      </c>
      <c r="B77" s="6" t="s">
        <v>229</v>
      </c>
      <c r="C77" s="81">
        <v>37.7</v>
      </c>
      <c r="F77" s="80"/>
    </row>
    <row r="78" spans="1:6" ht="11.25">
      <c r="A78" s="5" t="s">
        <v>23</v>
      </c>
      <c r="B78" s="4" t="s">
        <v>232</v>
      </c>
      <c r="C78" s="81">
        <v>36.9</v>
      </c>
      <c r="F78" s="80"/>
    </row>
    <row r="79" spans="1:6" ht="11.25">
      <c r="A79" s="5" t="s">
        <v>24</v>
      </c>
      <c r="B79" s="4" t="s">
        <v>140</v>
      </c>
      <c r="C79" s="81">
        <v>35.5</v>
      </c>
      <c r="F79" s="26"/>
    </row>
    <row r="80" ht="11.25">
      <c r="F80" s="79"/>
    </row>
    <row r="81" ht="11.25">
      <c r="F81" s="79"/>
    </row>
    <row r="82" ht="11.25">
      <c r="F82" s="26"/>
    </row>
    <row r="83" ht="11.25">
      <c r="F83" s="79"/>
    </row>
    <row r="84" ht="11.25">
      <c r="F84" s="79"/>
    </row>
    <row r="85" ht="11.25">
      <c r="F85" s="79"/>
    </row>
    <row r="86" ht="11.25">
      <c r="F86" s="79"/>
    </row>
    <row r="87" ht="11.25">
      <c r="F87" s="26"/>
    </row>
    <row r="88" ht="11.25">
      <c r="F88" s="79"/>
    </row>
    <row r="89" ht="11.25">
      <c r="F89" s="79"/>
    </row>
    <row r="90" ht="11.25">
      <c r="F90" s="79"/>
    </row>
    <row r="91" ht="11.25">
      <c r="F91" s="79"/>
    </row>
    <row r="92" ht="11.25">
      <c r="F92" s="26"/>
    </row>
    <row r="93" ht="11.25">
      <c r="F93" s="26"/>
    </row>
    <row r="94" ht="11.25">
      <c r="F94" s="26"/>
    </row>
    <row r="95" ht="11.25">
      <c r="F95" s="26"/>
    </row>
    <row r="96" ht="11.25">
      <c r="F96" s="26"/>
    </row>
    <row r="97" ht="11.25">
      <c r="F97" s="26"/>
    </row>
    <row r="98" ht="11.25">
      <c r="F98" s="26"/>
    </row>
    <row r="99" ht="11.25">
      <c r="F99" s="26"/>
    </row>
    <row r="100" ht="11.25">
      <c r="F100" s="26"/>
    </row>
    <row r="101" ht="11.25">
      <c r="F101" s="26"/>
    </row>
    <row r="102" ht="11.25">
      <c r="F102" s="26"/>
    </row>
    <row r="103" ht="11.25">
      <c r="F103" s="26"/>
    </row>
    <row r="104" ht="11.25">
      <c r="F104" s="26"/>
    </row>
    <row r="105" ht="11.25">
      <c r="F105" s="26"/>
    </row>
    <row r="106" ht="11.25">
      <c r="F106" s="26"/>
    </row>
    <row r="107" ht="11.25">
      <c r="F107" s="26"/>
    </row>
    <row r="108" ht="11.25">
      <c r="F108" s="26"/>
    </row>
    <row r="109" ht="11.25">
      <c r="F109" s="26"/>
    </row>
    <row r="110" ht="11.25">
      <c r="F110" s="26"/>
    </row>
    <row r="111" ht="11.25">
      <c r="F111" s="26"/>
    </row>
    <row r="112" ht="11.25">
      <c r="F112" s="26"/>
    </row>
    <row r="113" ht="11.25">
      <c r="F113" s="26"/>
    </row>
    <row r="114" ht="11.25">
      <c r="F114" s="26"/>
    </row>
    <row r="115" ht="11.25">
      <c r="F115" s="26"/>
    </row>
    <row r="116" ht="11.25">
      <c r="F116" s="26"/>
    </row>
    <row r="117" ht="11.25">
      <c r="F117" s="26"/>
    </row>
    <row r="118" ht="11.25">
      <c r="F118" s="26"/>
    </row>
    <row r="119" ht="11.25">
      <c r="F119" s="26"/>
    </row>
    <row r="120" ht="11.25">
      <c r="F120" s="26"/>
    </row>
    <row r="121" ht="11.25">
      <c r="F121" s="26"/>
    </row>
    <row r="122" ht="11.25">
      <c r="F122" s="26"/>
    </row>
    <row r="123" ht="11.25">
      <c r="F123" s="26"/>
    </row>
    <row r="124" ht="11.25">
      <c r="F124" s="26"/>
    </row>
    <row r="125" ht="11.25">
      <c r="F125" s="26"/>
    </row>
    <row r="126" ht="11.25">
      <c r="F126" s="26"/>
    </row>
    <row r="127" ht="11.25">
      <c r="F127" s="26"/>
    </row>
    <row r="128" ht="11.25">
      <c r="F128" s="26"/>
    </row>
    <row r="129" ht="11.25">
      <c r="F129" s="26"/>
    </row>
    <row r="130" ht="11.25">
      <c r="F130" s="26"/>
    </row>
    <row r="131" ht="11.25">
      <c r="F131" s="26"/>
    </row>
    <row r="132" ht="11.25">
      <c r="F132" s="26"/>
    </row>
    <row r="133" ht="11.25">
      <c r="F133" s="26"/>
    </row>
    <row r="134" ht="11.25">
      <c r="F134" s="26"/>
    </row>
    <row r="135" ht="11.25">
      <c r="F135" s="26"/>
    </row>
    <row r="136" ht="11.25">
      <c r="F136" s="26"/>
    </row>
    <row r="137" ht="11.25">
      <c r="F137" s="26"/>
    </row>
    <row r="138" ht="11.25">
      <c r="F138" s="26"/>
    </row>
    <row r="139" ht="11.25">
      <c r="F139" s="26"/>
    </row>
    <row r="140" ht="11.25">
      <c r="F140" s="26"/>
    </row>
    <row r="141" ht="11.25">
      <c r="F141" s="26"/>
    </row>
    <row r="142" ht="11.25">
      <c r="F142" s="26"/>
    </row>
    <row r="143" ht="11.25">
      <c r="F143" s="26"/>
    </row>
    <row r="144" ht="11.25">
      <c r="F144" s="26"/>
    </row>
    <row r="145" ht="11.25">
      <c r="F145" s="26"/>
    </row>
    <row r="146" ht="11.25">
      <c r="F146" s="26"/>
    </row>
    <row r="147" ht="11.25">
      <c r="F147" s="26"/>
    </row>
    <row r="148" ht="11.25">
      <c r="F148" s="26"/>
    </row>
    <row r="149" ht="11.25">
      <c r="F149" s="26"/>
    </row>
    <row r="150" ht="11.25">
      <c r="F150" s="26"/>
    </row>
    <row r="151" ht="11.25">
      <c r="F151" s="26"/>
    </row>
    <row r="152" ht="11.25">
      <c r="F152" s="26"/>
    </row>
    <row r="153" ht="11.25">
      <c r="F153" s="26"/>
    </row>
    <row r="154" ht="11.25">
      <c r="F154" s="26"/>
    </row>
    <row r="155" ht="11.25">
      <c r="F155" s="26"/>
    </row>
    <row r="156" ht="11.25">
      <c r="F156" s="26"/>
    </row>
    <row r="157" ht="11.25">
      <c r="F157" s="26"/>
    </row>
    <row r="158" ht="11.25">
      <c r="F158" s="26"/>
    </row>
    <row r="159" ht="11.25">
      <c r="F159" s="26"/>
    </row>
    <row r="160" ht="11.25">
      <c r="F160" s="26"/>
    </row>
    <row r="161" ht="11.25">
      <c r="F161" s="26"/>
    </row>
    <row r="162" ht="11.25">
      <c r="F162" s="26"/>
    </row>
    <row r="163" ht="11.25">
      <c r="F163" s="26"/>
    </row>
    <row r="164" ht="11.25">
      <c r="F164" s="26"/>
    </row>
    <row r="165" ht="11.25">
      <c r="F165" s="26"/>
    </row>
    <row r="166" ht="11.25">
      <c r="F166" s="26"/>
    </row>
    <row r="167" ht="11.25">
      <c r="F167" s="26"/>
    </row>
    <row r="168" ht="11.25">
      <c r="F168" s="26"/>
    </row>
    <row r="169" ht="11.25">
      <c r="F169" s="26"/>
    </row>
    <row r="170" ht="11.25">
      <c r="F170" s="26"/>
    </row>
    <row r="171" ht="11.25">
      <c r="F171" s="26"/>
    </row>
    <row r="172" ht="11.25">
      <c r="F172" s="26"/>
    </row>
  </sheetData>
  <sheetProtection/>
  <mergeCells count="34">
    <mergeCell ref="C6:F6"/>
    <mergeCell ref="G6:J6"/>
    <mergeCell ref="K6:N6"/>
    <mergeCell ref="O6:R6"/>
    <mergeCell ref="A13:A17"/>
    <mergeCell ref="A18:A22"/>
    <mergeCell ref="T18:T22"/>
    <mergeCell ref="U18:U22"/>
    <mergeCell ref="U13:U17"/>
    <mergeCell ref="A8:A12"/>
    <mergeCell ref="T8:T12"/>
    <mergeCell ref="U8:U12"/>
    <mergeCell ref="T13:T17"/>
    <mergeCell ref="T48:T52"/>
    <mergeCell ref="U48:U52"/>
    <mergeCell ref="A43:A47"/>
    <mergeCell ref="T43:T47"/>
    <mergeCell ref="U43:U47"/>
    <mergeCell ref="T23:T27"/>
    <mergeCell ref="U23:U27"/>
    <mergeCell ref="A53:A57"/>
    <mergeCell ref="A38:A42"/>
    <mergeCell ref="A33:A37"/>
    <mergeCell ref="A23:A27"/>
    <mergeCell ref="T53:T57"/>
    <mergeCell ref="U53:U57"/>
    <mergeCell ref="T38:T42"/>
    <mergeCell ref="U38:U42"/>
    <mergeCell ref="T33:T37"/>
    <mergeCell ref="U33:U37"/>
    <mergeCell ref="A28:A32"/>
    <mergeCell ref="T28:T32"/>
    <mergeCell ref="U28:U32"/>
    <mergeCell ref="A48:A52"/>
  </mergeCells>
  <printOptions/>
  <pageMargins left="0.31" right="0.2" top="0.69" bottom="0.55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Omerzu</dc:creator>
  <cp:keywords/>
  <dc:description/>
  <cp:lastModifiedBy>Jernej Peterlin</cp:lastModifiedBy>
  <cp:lastPrinted>2013-11-28T17:09:55Z</cp:lastPrinted>
  <dcterms:created xsi:type="dcterms:W3CDTF">2013-11-23T01:28:26Z</dcterms:created>
  <dcterms:modified xsi:type="dcterms:W3CDTF">2013-12-03T12:04:24Z</dcterms:modified>
  <cp:category/>
  <cp:version/>
  <cp:contentType/>
  <cp:contentStatus/>
</cp:coreProperties>
</file>